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3992" windowHeight="10740" activeTab="0"/>
  </bookViews>
  <sheets>
    <sheet name="BILAN" sheetId="1" r:id="rId1"/>
    <sheet name="1-PIEDS TENDRES" sheetId="2" r:id="rId2"/>
    <sheet name="2-PIERRE QUI ROULE" sheetId="3" r:id="rId3"/>
    <sheet name="3-AGE DE PIERRE" sheetId="4" r:id="rId4"/>
    <sheet name="4-HARD ROC" sheetId="5" r:id="rId5"/>
  </sheets>
  <definedNames/>
  <calcPr fullCalcOnLoad="1"/>
</workbook>
</file>

<file path=xl/sharedStrings.xml><?xml version="1.0" encoding="utf-8"?>
<sst xmlns="http://schemas.openxmlformats.org/spreadsheetml/2006/main" count="482" uniqueCount="222">
  <si>
    <t>EQUIPE</t>
  </si>
  <si>
    <t>GRIMPEURS</t>
  </si>
  <si>
    <t>N° LICENCE</t>
  </si>
  <si>
    <t>DATE DE NAISSANCE</t>
  </si>
  <si>
    <t>NIVEAU</t>
  </si>
  <si>
    <t>NL</t>
  </si>
  <si>
    <t>TARIF</t>
  </si>
  <si>
    <t>COMMENTAIRE</t>
  </si>
  <si>
    <t>N</t>
  </si>
  <si>
    <t>Y</t>
  </si>
  <si>
    <t>CLUB</t>
  </si>
  <si>
    <t>TOTAL</t>
  </si>
  <si>
    <t>?</t>
  </si>
  <si>
    <t>BENLALI TARIK</t>
  </si>
  <si>
    <t>PINARDON GREGOIRE</t>
  </si>
  <si>
    <t>MICHAUD QUENTIN</t>
  </si>
  <si>
    <t>ESCALADE D'ABORD</t>
  </si>
  <si>
    <t>ASCAC</t>
  </si>
  <si>
    <t>INSCRIPTIONS</t>
  </si>
  <si>
    <t>FRANCOIS BAUX</t>
  </si>
  <si>
    <t>TOTAL INSCRIT</t>
  </si>
  <si>
    <t>NUMERO</t>
  </si>
  <si>
    <t>BASALTRIP 2011</t>
  </si>
  <si>
    <t>PIERRE QUI ROULE</t>
  </si>
  <si>
    <r>
      <t xml:space="preserve">jaune, orange : 2 et 3 (cotation bloc). Cette catégorie est réservée exclusivement aux </t>
    </r>
    <r>
      <rPr>
        <b/>
        <i/>
        <sz val="12"/>
        <rFont val="Arial"/>
        <family val="2"/>
      </rPr>
      <t>DEBUTANTS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enfants et adultes</t>
    </r>
  </si>
  <si>
    <r>
      <t xml:space="preserve">PIERRE QUI ROULE </t>
    </r>
    <r>
      <rPr>
        <b/>
        <sz val="24"/>
        <rFont val="Action of the Time UPPER CASE"/>
        <family val="5"/>
      </rPr>
      <t>: niveau 2</t>
    </r>
  </si>
  <si>
    <t>TOTAL EQUIPE</t>
  </si>
  <si>
    <t>orange, bleu : 5C max (cotation bloc) .Ce niveau est réservé aux enfants et adultes « loisir ».</t>
  </si>
  <si>
    <t>TI TARZAN 974</t>
  </si>
  <si>
    <t>JULES BURETTE</t>
  </si>
  <si>
    <t>LILOU VALERO</t>
  </si>
  <si>
    <t>ILIANN CHERIF</t>
  </si>
  <si>
    <t>ISABELLE COUTARD</t>
  </si>
  <si>
    <r>
      <t xml:space="preserve">AGE DE PIERRE </t>
    </r>
    <r>
      <rPr>
        <b/>
        <sz val="24"/>
        <rFont val="Action of the Time UPPER CASE"/>
        <family val="5"/>
      </rPr>
      <t>: niveau 3</t>
    </r>
  </si>
  <si>
    <r>
      <t xml:space="preserve">PIEDS TENDRES </t>
    </r>
    <r>
      <rPr>
        <b/>
        <sz val="24"/>
        <rFont val="Action of the Time UPPER CASE"/>
        <family val="5"/>
      </rPr>
      <t>: niveau 1</t>
    </r>
  </si>
  <si>
    <t xml:space="preserve">bleu, rouge : 5 à 6B (cotation bloc). C’est le niveau « débrouillé ». </t>
  </si>
  <si>
    <r>
      <t xml:space="preserve">HARD ROC </t>
    </r>
    <r>
      <rPr>
        <b/>
        <sz val="24"/>
        <rFont val="Action of the Time UPPER CASE"/>
        <family val="5"/>
      </rPr>
      <t>: niveau 4</t>
    </r>
  </si>
  <si>
    <t>rouge et noir : 7A+ max (cotation bloc).Grimpeurs confirmés</t>
  </si>
  <si>
    <t>PIEDS TENDRES</t>
  </si>
  <si>
    <t>AGE DE PIERRE</t>
  </si>
  <si>
    <t>HARD ROC</t>
  </si>
  <si>
    <t>CATEGORIE</t>
  </si>
  <si>
    <t>CONCURENTS</t>
  </si>
  <si>
    <t>EQUIPES</t>
  </si>
  <si>
    <t>OOH VIEUX GRIMPEURS</t>
  </si>
  <si>
    <t>SIMONET ALEX</t>
  </si>
  <si>
    <t>SALAUN PENQUER EMMANUEL</t>
  </si>
  <si>
    <t>paiement à la soirée de cloture ER</t>
  </si>
  <si>
    <t>LES ROCKEUSES GONFLEES A BLOC</t>
  </si>
  <si>
    <t>LAURE POGGIONI</t>
  </si>
  <si>
    <t>EMELINE THOUVENIN</t>
  </si>
  <si>
    <t>CERTIFICAT MEDICAL</t>
  </si>
  <si>
    <t>LOU PAYET</t>
  </si>
  <si>
    <t>SOPHIE PAYET</t>
  </si>
  <si>
    <t>BLACK CAT'FAMILY</t>
  </si>
  <si>
    <t>TEO PAYET</t>
  </si>
  <si>
    <t>LES LADIES LA FEE</t>
  </si>
  <si>
    <t>MARION GUIBERT</t>
  </si>
  <si>
    <t>ANNE BARAT</t>
  </si>
  <si>
    <t>AMELIE DESVARS</t>
  </si>
  <si>
    <t>EXTREME VERTICALE</t>
  </si>
  <si>
    <t>certificat medical apporté le jour du contest</t>
  </si>
  <si>
    <t>CASTELNAU KATIANA</t>
  </si>
  <si>
    <t>PICARD FABRICE</t>
  </si>
  <si>
    <t>BENARD ISABELLE</t>
  </si>
  <si>
    <t>SO FUNKY</t>
  </si>
  <si>
    <t>ANDRE MICHAEL</t>
  </si>
  <si>
    <t>DODO</t>
  </si>
  <si>
    <t>JEROME BORLO</t>
  </si>
  <si>
    <t>JULIEN FEZANDELLE</t>
  </si>
  <si>
    <t>LOPEZ GARCIA ANDRES</t>
  </si>
  <si>
    <t>ALEX SOW</t>
  </si>
  <si>
    <t>NICOLAS VERDIER</t>
  </si>
  <si>
    <t>PIERRE LEFEUVRE</t>
  </si>
  <si>
    <t>JACQUES DINTINGER</t>
  </si>
  <si>
    <t>7ALOUEST</t>
  </si>
  <si>
    <t>AUTORISATION PARENTALE
 -DE 18 ANS
 (né après 19 juin 1993)</t>
  </si>
  <si>
    <t>AUSTRAL ROC</t>
  </si>
  <si>
    <t>EMILIE CLAUDE</t>
  </si>
  <si>
    <t xml:space="preserve">Aînoa  TALAVERA PANDIELLA </t>
  </si>
  <si>
    <t>COACH
- DE 12 ANS
(né après 19 juin 1999)</t>
  </si>
  <si>
    <t>DENIS KRISTEN</t>
  </si>
  <si>
    <t>PEACE AND LOVE</t>
  </si>
  <si>
    <t>AURELIE VANDELWEGHE</t>
  </si>
  <si>
    <t>NICOLE CLEO</t>
  </si>
  <si>
    <t>LOLA BERLANGA</t>
  </si>
  <si>
    <t>KIWI</t>
  </si>
  <si>
    <t>OCEANE CASARA</t>
  </si>
  <si>
    <t>YANN GALVES</t>
  </si>
  <si>
    <t>OCEANE QUIDELLEUR</t>
  </si>
  <si>
    <t>AUTORISATION PARENTALE
 -DE 18 ANS
 (né après19 juin 1993)</t>
  </si>
  <si>
    <t>PANDOSCRATCH</t>
  </si>
  <si>
    <t>CANON LOU</t>
  </si>
  <si>
    <t>RAT JULIETTE</t>
  </si>
  <si>
    <t>GARNIER ALICE</t>
  </si>
  <si>
    <t>LES SURFEUSES</t>
  </si>
  <si>
    <t>SEGUIN ELLIOT</t>
  </si>
  <si>
    <t>HELGEN ALIX</t>
  </si>
  <si>
    <t>GAUTIER LOUIS</t>
  </si>
  <si>
    <t>LES BOULISTES SIXTIES</t>
  </si>
  <si>
    <t>CATTELAIN THIBAULT</t>
  </si>
  <si>
    <t>CASTORI YANN</t>
  </si>
  <si>
    <t>VIGNERON EDOUARD</t>
  </si>
  <si>
    <t>LES YABS</t>
  </si>
  <si>
    <t>ALLART TOM</t>
  </si>
  <si>
    <t>CASTORI VICTOR</t>
  </si>
  <si>
    <t>DELPIERRE ROMAN</t>
  </si>
  <si>
    <t>LES DESTROY TEAM</t>
  </si>
  <si>
    <t>RUSSIER PALOMA</t>
  </si>
  <si>
    <t>MATHIOT CARLA</t>
  </si>
  <si>
    <t>CROCHEZ VERONIQUE</t>
  </si>
  <si>
    <t>PARPETTE CHAN</t>
  </si>
  <si>
    <t>FRANCOIS</t>
  </si>
  <si>
    <t>LICENCE DECOUVERTE</t>
  </si>
  <si>
    <t>6C MON ANNIV</t>
  </si>
  <si>
    <t>CHARPENTIER FRANCOIS</t>
  </si>
  <si>
    <t>CHEVILLON OLIVIER</t>
  </si>
  <si>
    <t>FRIEDMANN TIMOTHEE</t>
  </si>
  <si>
    <t>CASES CREOLES</t>
  </si>
  <si>
    <t>HERBRETEAU LOIC</t>
  </si>
  <si>
    <t>HERBRETEAU ISAAC</t>
  </si>
  <si>
    <t>AFFORTI MATHIS</t>
  </si>
  <si>
    <t>MONTAGNE REUNION</t>
  </si>
  <si>
    <t>HERBRETEAU JOSIG</t>
  </si>
  <si>
    <t>INCONNUS</t>
  </si>
  <si>
    <t>GRUSON PASCAL</t>
  </si>
  <si>
    <t>LEGEARD VERONIQUE</t>
  </si>
  <si>
    <t>POM POM BOYS</t>
  </si>
  <si>
    <t>TAURAN MATHIEU</t>
  </si>
  <si>
    <t>CHARNAY PHILIPPE</t>
  </si>
  <si>
    <t>BLAUT ISADORA</t>
  </si>
  <si>
    <t>NOMINE CELESTE</t>
  </si>
  <si>
    <t>NOMINE FANTINE</t>
  </si>
  <si>
    <t>EST'KALAD</t>
  </si>
  <si>
    <t>LES STROUMPFEUSES DE CAILLOUX</t>
  </si>
  <si>
    <t>LES BARBIES COLLECTEURS</t>
  </si>
  <si>
    <t>BURETTE ALICE</t>
  </si>
  <si>
    <t>IRIGARAY JAZZ</t>
  </si>
  <si>
    <t>CAILLAUD ORLANE</t>
  </si>
  <si>
    <t>MARTIN-HIVERT ELSA</t>
  </si>
  <si>
    <t>OMAR MSUO LEYLA</t>
  </si>
  <si>
    <t>FLEURET ELMA</t>
  </si>
  <si>
    <t>LES ANTI-BATMAN</t>
  </si>
  <si>
    <t>PARPETTE NAOMIE</t>
  </si>
  <si>
    <t>MASSE ARTHUR</t>
  </si>
  <si>
    <t>SELLAYE SELAMBAYE THIBAUT</t>
  </si>
  <si>
    <t>LES CHIMIST'FOUS</t>
  </si>
  <si>
    <t>LOMON ROBIN</t>
  </si>
  <si>
    <t>GIRAUD PIERRE</t>
  </si>
  <si>
    <t>JULES GAUTIER</t>
  </si>
  <si>
    <t>LES SINGES ET LES ENFANTS D ABORD</t>
  </si>
  <si>
    <t>DUGAIN CLAIRE</t>
  </si>
  <si>
    <t>MOREAU SOLENE</t>
  </si>
  <si>
    <t>PAYET LOIC</t>
  </si>
  <si>
    <t>DOUCET CHLOE</t>
  </si>
  <si>
    <t>MALENFANT LEA</t>
  </si>
  <si>
    <t>MOREAU TITOUAN</t>
  </si>
  <si>
    <t>A L ABORD-AGE</t>
  </si>
  <si>
    <t>ESCASADE D'ABORD</t>
  </si>
  <si>
    <t>dernière licence en 2009</t>
  </si>
  <si>
    <t>MOREAU PHILIPPE
DOUCET LOLITA</t>
  </si>
  <si>
    <t>MALENFANT THIERRY
M.PAYET</t>
  </si>
  <si>
    <t>LES FOUS DU ROCK</t>
  </si>
  <si>
    <t>DANIEL MALET</t>
  </si>
  <si>
    <t>ZOLT MATE</t>
  </si>
  <si>
    <t>JULIEN SAOUZANNET</t>
  </si>
  <si>
    <t>LES BOITES A CHAUSSURES</t>
  </si>
  <si>
    <t>PAUL JUSTINE</t>
  </si>
  <si>
    <t>PAUL LIONEL</t>
  </si>
  <si>
    <t>ARNAUD LOIC</t>
  </si>
  <si>
    <t>ISAAC</t>
  </si>
  <si>
    <t>EQUIPE COCCINELLES</t>
  </si>
  <si>
    <t>VINCENT FORTANE</t>
  </si>
  <si>
    <t>AURELIA AUDIGIER</t>
  </si>
  <si>
    <t>VANESSA VARANE</t>
  </si>
  <si>
    <t>TOUTOUYOUTOU</t>
  </si>
  <si>
    <t>VANDEVILLE KATY</t>
  </si>
  <si>
    <t>DEBY CHRISTELLE</t>
  </si>
  <si>
    <t>HERBET CLEMENTINE</t>
  </si>
  <si>
    <t>LES POIS</t>
  </si>
  <si>
    <t>LAVIROTTE MARIE</t>
  </si>
  <si>
    <t>SUTTER AURELIEN</t>
  </si>
  <si>
    <t>MAXIME</t>
  </si>
  <si>
    <t>BASALTUPILAMIS</t>
  </si>
  <si>
    <t>COCHE-MAINENTE SOPHIE</t>
  </si>
  <si>
    <t>BOURCEREAU FLORENTIN</t>
  </si>
  <si>
    <t>BERNARD CORINNE</t>
  </si>
  <si>
    <t>LES MISS PIRATES</t>
  </si>
  <si>
    <t>MARIONNETTE MANON</t>
  </si>
  <si>
    <t>MARIONNETTE LEA</t>
  </si>
  <si>
    <t>GIRAUDET RACHEL</t>
  </si>
  <si>
    <t>GUERRIER NICOLAS</t>
  </si>
  <si>
    <t>GIGANT LOUYS</t>
  </si>
  <si>
    <t>LES BEBETES GRIMPEUSES</t>
  </si>
  <si>
    <t>GIRAUDET ETIENNE</t>
  </si>
  <si>
    <t>CORINE ET LIONEL</t>
  </si>
  <si>
    <t>THE GO'S</t>
  </si>
  <si>
    <t>VANDECATEELE SOLIANE</t>
  </si>
  <si>
    <t>GAUTHIER EMILIE</t>
  </si>
  <si>
    <t>PAPAILHOU FLORA</t>
  </si>
  <si>
    <t>RODOLPHE</t>
  </si>
  <si>
    <t>CLEMENTINE SEREYS</t>
  </si>
  <si>
    <t>ADRIEN FINIELZ</t>
  </si>
  <si>
    <t>THOMAS AH-CHINE</t>
  </si>
  <si>
    <t>JORDAN CLAIN</t>
  </si>
  <si>
    <t>BASTIEN ESTHIVE</t>
  </si>
  <si>
    <t>PIERRE-GUY BALAKA</t>
  </si>
  <si>
    <t>ADELE BOUFELDJA</t>
  </si>
  <si>
    <t>ANNE HOARAU</t>
  </si>
  <si>
    <t>OCEANE CHAPUIS</t>
  </si>
  <si>
    <t>JULIETTE AH-CHINE</t>
  </si>
  <si>
    <t>GANAELLE HOARAU</t>
  </si>
  <si>
    <t>MARION FONTAINE</t>
  </si>
  <si>
    <t>BANANA TRIP</t>
  </si>
  <si>
    <t>VANILLE SERIEYS</t>
  </si>
  <si>
    <t>ZELDA NAVON</t>
  </si>
  <si>
    <t>AMELIE AUGUSTE</t>
  </si>
  <si>
    <t>GINESTE JULIEN</t>
  </si>
  <si>
    <t>CAT'MARRANTES</t>
  </si>
  <si>
    <t>LINDERME DAPHNE</t>
  </si>
  <si>
    <t>GRANET ANNA</t>
  </si>
  <si>
    <t>ALVAREZ STEPHANIE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</si>
</sst>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\ &quot;€&quot;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1"/>
      <name val="Chlorinar"/>
      <family val="2"/>
    </font>
    <font>
      <b/>
      <sz val="24"/>
      <name val="Chlorinar"/>
      <family val="2"/>
    </font>
    <font>
      <sz val="36"/>
      <name val="Capture it"/>
      <family val="0"/>
    </font>
    <font>
      <i/>
      <sz val="12"/>
      <name val="Arial"/>
      <family val="2"/>
    </font>
    <font>
      <b/>
      <i/>
      <sz val="12"/>
      <name val="Arial"/>
      <family val="2"/>
    </font>
    <font>
      <b/>
      <sz val="24"/>
      <name val="Action of the Time UPPER CASE"/>
      <family val="5"/>
    </font>
    <font>
      <b/>
      <sz val="10"/>
      <name val="Aharoni"/>
      <family val="0"/>
    </font>
    <font>
      <b/>
      <sz val="24"/>
      <name val="Aharon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14" fontId="2" fillId="0" borderId="25" xfId="0" applyNumberFormat="1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8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H4" sqref="H3:I4"/>
    </sheetView>
  </sheetViews>
  <sheetFormatPr defaultColWidth="11.421875" defaultRowHeight="12.75"/>
  <cols>
    <col min="1" max="1" width="19.7109375" style="1" bestFit="1" customWidth="1"/>
    <col min="2" max="2" width="11.57421875" style="1" customWidth="1"/>
    <col min="3" max="3" width="16.421875" style="1" customWidth="1"/>
    <col min="4" max="4" width="14.28125" style="1" customWidth="1"/>
    <col min="5" max="16384" width="11.57421875" style="1" customWidth="1"/>
  </cols>
  <sheetData>
    <row r="1" spans="1:7" ht="43.5">
      <c r="A1" s="84" t="s">
        <v>22</v>
      </c>
      <c r="B1" s="84"/>
      <c r="C1" s="84"/>
      <c r="D1" s="84"/>
      <c r="E1" s="30"/>
      <c r="F1" s="25"/>
      <c r="G1" s="25"/>
    </row>
    <row r="2" spans="1:6" ht="12.75">
      <c r="A2" s="29" t="s">
        <v>41</v>
      </c>
      <c r="B2" s="29" t="s">
        <v>4</v>
      </c>
      <c r="C2" s="29" t="s">
        <v>42</v>
      </c>
      <c r="D2" s="29" t="s">
        <v>43</v>
      </c>
      <c r="E2" s="26"/>
      <c r="F2" s="80"/>
    </row>
    <row r="3" spans="1:7" ht="30">
      <c r="A3" s="31" t="s">
        <v>38</v>
      </c>
      <c r="B3" s="32">
        <v>1</v>
      </c>
      <c r="C3" s="28">
        <f>'1-PIEDS TENDRES'!B5</f>
        <v>9</v>
      </c>
      <c r="D3" s="28">
        <f>'1-PIEDS TENDRES'!D5</f>
        <v>3</v>
      </c>
      <c r="E3" s="27"/>
      <c r="F3" s="81"/>
      <c r="G3" s="27"/>
    </row>
    <row r="4" spans="1:7" ht="30">
      <c r="A4" s="31" t="s">
        <v>23</v>
      </c>
      <c r="B4" s="32">
        <v>2</v>
      </c>
      <c r="C4" s="28">
        <f>'2-PIERRE QUI ROULE'!B5</f>
        <v>54</v>
      </c>
      <c r="D4" s="28">
        <f>'2-PIERRE QUI ROULE'!D5</f>
        <v>18</v>
      </c>
      <c r="E4" s="27"/>
      <c r="F4" s="81"/>
      <c r="G4" s="27"/>
    </row>
    <row r="5" spans="1:7" ht="30">
      <c r="A5" s="31" t="s">
        <v>39</v>
      </c>
      <c r="B5" s="32">
        <v>3</v>
      </c>
      <c r="C5" s="28">
        <f>'3-AGE DE PIERRE'!B5</f>
        <v>45</v>
      </c>
      <c r="D5" s="28">
        <f>'3-AGE DE PIERRE'!D5</f>
        <v>15</v>
      </c>
      <c r="E5" s="27"/>
      <c r="F5" s="81"/>
      <c r="G5" s="27"/>
    </row>
    <row r="6" spans="1:6" ht="30">
      <c r="A6" s="31" t="s">
        <v>40</v>
      </c>
      <c r="B6" s="32">
        <v>4</v>
      </c>
      <c r="C6" s="28">
        <f>'4-HARD ROC'!B5</f>
        <v>21</v>
      </c>
      <c r="D6" s="28">
        <f>'4-HARD ROC'!D5</f>
        <v>7</v>
      </c>
      <c r="E6" s="27"/>
      <c r="F6" s="81"/>
    </row>
    <row r="7" spans="2:6" ht="12.75">
      <c r="B7" s="26"/>
      <c r="C7" s="29">
        <f>SUM(C3:C6)</f>
        <v>129</v>
      </c>
      <c r="D7" s="29">
        <f>SUM(D3:D6)</f>
        <v>43</v>
      </c>
      <c r="E7" s="29" t="s">
        <v>11</v>
      </c>
      <c r="F7" s="80"/>
    </row>
    <row r="8" spans="2:6" ht="12.75">
      <c r="B8" s="26"/>
      <c r="F8" s="80"/>
    </row>
    <row r="9" spans="2:6" ht="12.75">
      <c r="B9" s="26"/>
      <c r="F9" s="80"/>
    </row>
    <row r="10" ht="12.75">
      <c r="F10" s="80"/>
    </row>
    <row r="11" spans="1:6" ht="12.75">
      <c r="A11" s="26"/>
      <c r="F11" s="80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="80" zoomScaleNormal="80" zoomScalePageLayoutView="0" workbookViewId="0" topLeftCell="A1">
      <selection activeCell="F23" sqref="F23"/>
    </sheetView>
  </sheetViews>
  <sheetFormatPr defaultColWidth="11.421875" defaultRowHeight="12.75"/>
  <cols>
    <col min="1" max="1" width="9.140625" style="0" bestFit="1" customWidth="1"/>
    <col min="2" max="2" width="16.8515625" style="0" customWidth="1"/>
    <col min="3" max="3" width="24.28125" style="0" customWidth="1"/>
    <col min="4" max="4" width="23.00390625" style="0" customWidth="1"/>
    <col min="5" max="5" width="22.57421875" style="0" customWidth="1"/>
    <col min="6" max="6" width="6.28125" style="0" bestFit="1" customWidth="1"/>
    <col min="7" max="7" width="6.28125" style="0" customWidth="1"/>
    <col min="8" max="8" width="20.7109375" style="0" customWidth="1"/>
    <col min="11" max="11" width="12.28125" style="0" bestFit="1" customWidth="1"/>
    <col min="12" max="12" width="21.28125" style="0" bestFit="1" customWidth="1"/>
  </cols>
  <sheetData>
    <row r="1" spans="1:12" ht="43.5">
      <c r="A1" s="94" t="s">
        <v>22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1" ht="36.75">
      <c r="A2" s="91" t="s">
        <v>34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">
      <c r="A3" s="92" t="s">
        <v>24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2" ht="9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26.25">
      <c r="A5" s="3" t="s">
        <v>20</v>
      </c>
      <c r="B5" s="6">
        <f>SUM(F8:F297)/5</f>
        <v>9</v>
      </c>
      <c r="C5" s="3" t="s">
        <v>26</v>
      </c>
      <c r="D5" s="6">
        <f>B5/3</f>
        <v>3</v>
      </c>
      <c r="E5" s="20"/>
      <c r="F5" s="20"/>
      <c r="G5" s="20"/>
      <c r="H5" s="20"/>
      <c r="I5" s="20"/>
      <c r="J5" s="20"/>
      <c r="K5" s="20"/>
      <c r="L5" s="20"/>
    </row>
    <row r="6" spans="2:12" s="4" customFormat="1" ht="22.5" customHeight="1">
      <c r="B6" s="2"/>
      <c r="C6" s="2"/>
      <c r="D6" s="2"/>
      <c r="E6" s="2"/>
      <c r="F6" s="93" t="s">
        <v>18</v>
      </c>
      <c r="G6" s="93"/>
      <c r="H6" s="2"/>
      <c r="I6" s="2"/>
      <c r="J6" s="2"/>
      <c r="K6" s="2"/>
      <c r="L6" s="2"/>
    </row>
    <row r="7" spans="1:12" s="5" customFormat="1" ht="66" thickBot="1">
      <c r="A7" s="10" t="s">
        <v>21</v>
      </c>
      <c r="B7" s="10" t="s">
        <v>0</v>
      </c>
      <c r="C7" s="10" t="s">
        <v>1</v>
      </c>
      <c r="D7" s="10" t="s">
        <v>10</v>
      </c>
      <c r="E7" s="10" t="s">
        <v>80</v>
      </c>
      <c r="F7" s="10" t="s">
        <v>6</v>
      </c>
      <c r="G7" s="10" t="s">
        <v>113</v>
      </c>
      <c r="H7" s="10" t="s">
        <v>7</v>
      </c>
      <c r="I7" s="10" t="s">
        <v>2</v>
      </c>
      <c r="J7" s="10" t="s">
        <v>51</v>
      </c>
      <c r="K7" s="10" t="s">
        <v>3</v>
      </c>
      <c r="L7" s="10" t="s">
        <v>76</v>
      </c>
    </row>
    <row r="8" spans="1:12" ht="30" customHeight="1">
      <c r="A8" s="24">
        <v>100</v>
      </c>
      <c r="B8" s="85" t="s">
        <v>54</v>
      </c>
      <c r="C8" s="17" t="s">
        <v>55</v>
      </c>
      <c r="D8" s="17" t="s">
        <v>75</v>
      </c>
      <c r="E8" s="85" t="s">
        <v>19</v>
      </c>
      <c r="F8" s="59">
        <v>5</v>
      </c>
      <c r="G8" s="12"/>
      <c r="H8" s="12"/>
      <c r="I8" s="59">
        <v>340153</v>
      </c>
      <c r="J8" s="50"/>
      <c r="K8" s="58">
        <v>38106</v>
      </c>
      <c r="L8" s="34" t="s">
        <v>9</v>
      </c>
    </row>
    <row r="9" spans="1:12" ht="30" customHeight="1">
      <c r="A9" s="35">
        <v>101</v>
      </c>
      <c r="B9" s="86"/>
      <c r="C9" s="21" t="s">
        <v>52</v>
      </c>
      <c r="D9" s="7"/>
      <c r="E9" s="86"/>
      <c r="F9" s="60">
        <v>5</v>
      </c>
      <c r="G9" s="60">
        <v>7</v>
      </c>
      <c r="H9" s="7"/>
      <c r="I9" s="21" t="s">
        <v>5</v>
      </c>
      <c r="J9" s="18" t="s">
        <v>9</v>
      </c>
      <c r="K9" s="48">
        <v>37425</v>
      </c>
      <c r="L9" s="36" t="s">
        <v>9</v>
      </c>
    </row>
    <row r="10" spans="1:12" ht="30" customHeight="1" thickBot="1">
      <c r="A10" s="39">
        <v>102</v>
      </c>
      <c r="B10" s="87"/>
      <c r="C10" s="45" t="s">
        <v>53</v>
      </c>
      <c r="D10" s="8"/>
      <c r="E10" s="87"/>
      <c r="F10" s="76">
        <v>5</v>
      </c>
      <c r="G10" s="76">
        <v>7</v>
      </c>
      <c r="H10" s="8"/>
      <c r="I10" s="45" t="s">
        <v>5</v>
      </c>
      <c r="J10" s="46" t="s">
        <v>9</v>
      </c>
      <c r="K10" s="47">
        <v>26692</v>
      </c>
      <c r="L10" s="49"/>
    </row>
    <row r="11" spans="1:12" ht="30" customHeight="1">
      <c r="A11" s="24">
        <v>103</v>
      </c>
      <c r="B11" s="85" t="s">
        <v>107</v>
      </c>
      <c r="C11" s="17" t="s">
        <v>108</v>
      </c>
      <c r="D11" s="17" t="s">
        <v>75</v>
      </c>
      <c r="E11" s="85" t="s">
        <v>110</v>
      </c>
      <c r="F11" s="59">
        <v>5</v>
      </c>
      <c r="G11" s="12"/>
      <c r="H11" s="12"/>
      <c r="I11" s="59">
        <v>340260</v>
      </c>
      <c r="J11" s="50"/>
      <c r="K11" s="58">
        <v>37294</v>
      </c>
      <c r="L11" s="34" t="s">
        <v>8</v>
      </c>
    </row>
    <row r="12" spans="1:12" ht="30" customHeight="1">
      <c r="A12" s="35">
        <v>104</v>
      </c>
      <c r="B12" s="86"/>
      <c r="C12" s="21" t="s">
        <v>109</v>
      </c>
      <c r="D12" s="21" t="s">
        <v>75</v>
      </c>
      <c r="E12" s="86"/>
      <c r="F12" s="60">
        <v>5</v>
      </c>
      <c r="G12" s="7"/>
      <c r="H12" s="7"/>
      <c r="I12" s="60">
        <v>340262</v>
      </c>
      <c r="J12" s="51"/>
      <c r="K12" s="48">
        <v>37275</v>
      </c>
      <c r="L12" s="36" t="s">
        <v>8</v>
      </c>
    </row>
    <row r="13" spans="1:12" ht="30" customHeight="1" thickBot="1">
      <c r="A13" s="39">
        <v>105</v>
      </c>
      <c r="B13" s="87"/>
      <c r="C13" s="45" t="s">
        <v>111</v>
      </c>
      <c r="D13" s="45" t="s">
        <v>75</v>
      </c>
      <c r="E13" s="87"/>
      <c r="F13" s="76">
        <v>5</v>
      </c>
      <c r="G13" s="8"/>
      <c r="H13" s="8"/>
      <c r="I13" s="76">
        <v>286411</v>
      </c>
      <c r="J13" s="52"/>
      <c r="K13" s="47">
        <v>37490</v>
      </c>
      <c r="L13" s="40" t="s">
        <v>9</v>
      </c>
    </row>
    <row r="14" spans="1:12" ht="30" customHeight="1" thickBot="1">
      <c r="A14" s="24">
        <v>106</v>
      </c>
      <c r="B14" s="88" t="s">
        <v>12</v>
      </c>
      <c r="C14" s="12" t="s">
        <v>214</v>
      </c>
      <c r="D14" s="12"/>
      <c r="E14" s="88"/>
      <c r="F14" s="77">
        <v>5</v>
      </c>
      <c r="G14" s="77">
        <v>7</v>
      </c>
      <c r="H14" s="12"/>
      <c r="I14" s="12" t="s">
        <v>5</v>
      </c>
      <c r="J14" s="17" t="s">
        <v>8</v>
      </c>
      <c r="K14" s="12"/>
      <c r="L14" s="13"/>
    </row>
    <row r="15" spans="1:12" ht="30" customHeight="1" thickBot="1">
      <c r="A15" s="24">
        <v>107</v>
      </c>
      <c r="B15" s="89"/>
      <c r="C15" s="7" t="s">
        <v>215</v>
      </c>
      <c r="D15" s="7"/>
      <c r="E15" s="89"/>
      <c r="F15" s="78">
        <v>5</v>
      </c>
      <c r="G15" s="78">
        <v>7</v>
      </c>
      <c r="H15" s="7"/>
      <c r="I15" s="7" t="s">
        <v>5</v>
      </c>
      <c r="J15" s="21" t="s">
        <v>8</v>
      </c>
      <c r="K15" s="7"/>
      <c r="L15" s="14"/>
    </row>
    <row r="16" spans="1:12" ht="30" customHeight="1" thickBot="1">
      <c r="A16" s="43">
        <v>108</v>
      </c>
      <c r="B16" s="90"/>
      <c r="C16" s="15" t="s">
        <v>216</v>
      </c>
      <c r="D16" s="15"/>
      <c r="E16" s="90"/>
      <c r="F16" s="79">
        <v>5</v>
      </c>
      <c r="G16" s="79">
        <v>7</v>
      </c>
      <c r="H16" s="15"/>
      <c r="I16" s="15" t="s">
        <v>5</v>
      </c>
      <c r="J16" s="15" t="s">
        <v>8</v>
      </c>
      <c r="K16" s="15"/>
      <c r="L16" s="16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</sheetData>
  <sheetProtection/>
  <mergeCells count="10">
    <mergeCell ref="A1:L1"/>
    <mergeCell ref="B11:B13"/>
    <mergeCell ref="E11:E13"/>
    <mergeCell ref="B14:B16"/>
    <mergeCell ref="E14:E16"/>
    <mergeCell ref="A2:K2"/>
    <mergeCell ref="A3:K3"/>
    <mergeCell ref="F6:G6"/>
    <mergeCell ref="B8:B10"/>
    <mergeCell ref="E8:E10"/>
  </mergeCells>
  <conditionalFormatting sqref="L8:L13 J8:J16">
    <cfRule type="cellIs" priority="27" dxfId="1" operator="equal" stopIfTrue="1">
      <formula>"Y"</formula>
    </cfRule>
    <cfRule type="cellIs" priority="28" dxfId="0" operator="equal" stopIfTrue="1">
      <formula>"N"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="80" zoomScaleNormal="80" zoomScalePageLayoutView="0" workbookViewId="0" topLeftCell="A1">
      <selection activeCell="E67" sqref="E67"/>
    </sheetView>
  </sheetViews>
  <sheetFormatPr defaultColWidth="11.421875" defaultRowHeight="12.75"/>
  <cols>
    <col min="1" max="1" width="9.140625" style="0" bestFit="1" customWidth="1"/>
    <col min="2" max="2" width="16.8515625" style="0" customWidth="1"/>
    <col min="3" max="3" width="24.28125" style="0" customWidth="1"/>
    <col min="4" max="4" width="23.00390625" style="0" customWidth="1"/>
    <col min="5" max="5" width="22.57421875" style="0" customWidth="1"/>
    <col min="6" max="6" width="6.28125" style="0" bestFit="1" customWidth="1"/>
    <col min="7" max="7" width="6.28125" style="0" customWidth="1"/>
    <col min="8" max="8" width="20.7109375" style="0" customWidth="1"/>
    <col min="11" max="11" width="12.28125" style="0" bestFit="1" customWidth="1"/>
    <col min="12" max="12" width="20.7109375" style="0" customWidth="1"/>
  </cols>
  <sheetData>
    <row r="1" spans="1:12" ht="43.5">
      <c r="A1" s="94" t="s">
        <v>22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1" ht="36.75">
      <c r="A2" s="91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">
      <c r="A3" s="92" t="s">
        <v>27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2" ht="9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26.25">
      <c r="A5" s="3" t="s">
        <v>20</v>
      </c>
      <c r="B5" s="6">
        <f>SUM(F8:F300)/5</f>
        <v>54</v>
      </c>
      <c r="C5" s="3" t="s">
        <v>26</v>
      </c>
      <c r="D5" s="6">
        <f>B5/3</f>
        <v>18</v>
      </c>
      <c r="E5" s="20"/>
      <c r="F5" s="20"/>
      <c r="G5" s="20"/>
      <c r="H5" s="20"/>
      <c r="I5" s="20"/>
      <c r="J5" s="20"/>
      <c r="K5" s="20"/>
      <c r="L5" s="20"/>
    </row>
    <row r="6" spans="2:12" s="4" customFormat="1" ht="12.75">
      <c r="B6" s="2"/>
      <c r="C6" s="2"/>
      <c r="D6" s="2"/>
      <c r="E6" s="2"/>
      <c r="F6" s="93" t="s">
        <v>18</v>
      </c>
      <c r="G6" s="93"/>
      <c r="H6" s="2"/>
      <c r="I6" s="2"/>
      <c r="J6" s="2"/>
      <c r="K6" s="2"/>
      <c r="L6" s="2"/>
    </row>
    <row r="7" spans="1:12" s="5" customFormat="1" ht="66" thickBot="1">
      <c r="A7" s="10" t="s">
        <v>21</v>
      </c>
      <c r="B7" s="10" t="s">
        <v>0</v>
      </c>
      <c r="C7" s="10" t="s">
        <v>1</v>
      </c>
      <c r="D7" s="10" t="s">
        <v>10</v>
      </c>
      <c r="E7" s="10" t="s">
        <v>80</v>
      </c>
      <c r="F7" s="10" t="s">
        <v>6</v>
      </c>
      <c r="G7" s="10" t="s">
        <v>113</v>
      </c>
      <c r="H7" s="10" t="s">
        <v>7</v>
      </c>
      <c r="I7" s="10" t="s">
        <v>2</v>
      </c>
      <c r="J7" s="10" t="s">
        <v>51</v>
      </c>
      <c r="K7" s="10" t="s">
        <v>3</v>
      </c>
      <c r="L7" s="10" t="s">
        <v>76</v>
      </c>
    </row>
    <row r="8" spans="1:12" ht="30" customHeight="1">
      <c r="A8" s="24">
        <v>200</v>
      </c>
      <c r="B8" s="85" t="s">
        <v>28</v>
      </c>
      <c r="C8" s="17" t="s">
        <v>29</v>
      </c>
      <c r="D8" s="17" t="s">
        <v>75</v>
      </c>
      <c r="E8" s="85" t="s">
        <v>32</v>
      </c>
      <c r="F8" s="59">
        <v>5</v>
      </c>
      <c r="G8" s="12"/>
      <c r="H8" s="12"/>
      <c r="I8" s="59">
        <v>268060</v>
      </c>
      <c r="J8" s="50"/>
      <c r="K8" s="58">
        <v>37008</v>
      </c>
      <c r="L8" s="34" t="s">
        <v>9</v>
      </c>
    </row>
    <row r="9" spans="1:12" ht="30" customHeight="1">
      <c r="A9" s="35">
        <v>201</v>
      </c>
      <c r="B9" s="86"/>
      <c r="C9" s="21" t="s">
        <v>30</v>
      </c>
      <c r="D9" s="21" t="s">
        <v>75</v>
      </c>
      <c r="E9" s="86"/>
      <c r="F9" s="60">
        <v>5</v>
      </c>
      <c r="G9" s="7"/>
      <c r="H9" s="7"/>
      <c r="I9" s="60">
        <v>312223</v>
      </c>
      <c r="J9" s="51"/>
      <c r="K9" s="48">
        <v>36641</v>
      </c>
      <c r="L9" s="36" t="s">
        <v>9</v>
      </c>
    </row>
    <row r="10" spans="1:12" ht="30" customHeight="1" thickBot="1">
      <c r="A10" s="37">
        <v>202</v>
      </c>
      <c r="B10" s="96"/>
      <c r="C10" s="22" t="s">
        <v>31</v>
      </c>
      <c r="D10" s="22" t="s">
        <v>77</v>
      </c>
      <c r="E10" s="96"/>
      <c r="F10" s="62">
        <v>5</v>
      </c>
      <c r="G10" s="8"/>
      <c r="H10" s="15"/>
      <c r="I10" s="62">
        <v>343526</v>
      </c>
      <c r="J10" s="52"/>
      <c r="K10" s="61">
        <v>37257</v>
      </c>
      <c r="L10" s="38" t="s">
        <v>9</v>
      </c>
    </row>
    <row r="11" spans="1:12" ht="30" customHeight="1" thickBot="1">
      <c r="A11" s="33">
        <v>203</v>
      </c>
      <c r="B11" s="97" t="s">
        <v>48</v>
      </c>
      <c r="C11" s="44" t="s">
        <v>49</v>
      </c>
      <c r="D11" s="44" t="s">
        <v>60</v>
      </c>
      <c r="E11" s="89"/>
      <c r="F11" s="65">
        <v>5</v>
      </c>
      <c r="G11" s="12"/>
      <c r="H11" s="11"/>
      <c r="I11" s="65">
        <v>307299</v>
      </c>
      <c r="J11" s="50"/>
      <c r="K11" s="63">
        <v>27265</v>
      </c>
      <c r="L11" s="64"/>
    </row>
    <row r="12" spans="1:12" ht="30" customHeight="1" thickBot="1">
      <c r="A12" s="24">
        <v>204</v>
      </c>
      <c r="B12" s="89"/>
      <c r="C12" s="21" t="s">
        <v>78</v>
      </c>
      <c r="D12" s="21" t="s">
        <v>60</v>
      </c>
      <c r="E12" s="89"/>
      <c r="F12" s="60">
        <v>5</v>
      </c>
      <c r="G12" s="7"/>
      <c r="H12" s="7"/>
      <c r="I12" s="60">
        <v>374786</v>
      </c>
      <c r="J12" s="51"/>
      <c r="K12" s="66">
        <v>30362</v>
      </c>
      <c r="L12" s="55"/>
    </row>
    <row r="13" spans="1:12" ht="30" customHeight="1" thickBot="1">
      <c r="A13" s="24">
        <v>205</v>
      </c>
      <c r="B13" s="90"/>
      <c r="C13" s="22" t="s">
        <v>50</v>
      </c>
      <c r="D13" s="22" t="s">
        <v>60</v>
      </c>
      <c r="E13" s="90"/>
      <c r="F13" s="62">
        <v>5</v>
      </c>
      <c r="G13" s="8"/>
      <c r="H13" s="15"/>
      <c r="I13" s="62">
        <v>281483</v>
      </c>
      <c r="J13" s="52"/>
      <c r="K13" s="67">
        <v>31404</v>
      </c>
      <c r="L13" s="49"/>
    </row>
    <row r="14" spans="1:12" ht="30" customHeight="1" thickBot="1">
      <c r="A14" s="24">
        <v>206</v>
      </c>
      <c r="B14" s="95" t="s">
        <v>12</v>
      </c>
      <c r="C14" s="17" t="s">
        <v>62</v>
      </c>
      <c r="D14" s="17"/>
      <c r="E14" s="88"/>
      <c r="F14" s="59">
        <v>5</v>
      </c>
      <c r="G14" s="59">
        <v>7</v>
      </c>
      <c r="H14" s="12"/>
      <c r="I14" s="17" t="s">
        <v>5</v>
      </c>
      <c r="J14" s="19" t="s">
        <v>8</v>
      </c>
      <c r="K14" s="12"/>
      <c r="L14" s="13"/>
    </row>
    <row r="15" spans="1:12" ht="30" customHeight="1" thickBot="1">
      <c r="A15" s="24">
        <v>207</v>
      </c>
      <c r="B15" s="89"/>
      <c r="C15" s="21" t="s">
        <v>63</v>
      </c>
      <c r="D15" s="21"/>
      <c r="E15" s="89"/>
      <c r="F15" s="60">
        <v>5</v>
      </c>
      <c r="G15" s="60">
        <v>7</v>
      </c>
      <c r="H15" s="7"/>
      <c r="I15" s="21" t="s">
        <v>5</v>
      </c>
      <c r="J15" s="18" t="s">
        <v>8</v>
      </c>
      <c r="K15" s="7"/>
      <c r="L15" s="14"/>
    </row>
    <row r="16" spans="1:12" ht="30" customHeight="1" thickBot="1">
      <c r="A16" s="24">
        <v>208</v>
      </c>
      <c r="B16" s="90"/>
      <c r="C16" s="22" t="s">
        <v>64</v>
      </c>
      <c r="D16" s="22" t="s">
        <v>60</v>
      </c>
      <c r="E16" s="90"/>
      <c r="F16" s="62">
        <v>5</v>
      </c>
      <c r="G16" s="15"/>
      <c r="H16" s="15"/>
      <c r="I16" s="62">
        <v>375154</v>
      </c>
      <c r="J16" s="53"/>
      <c r="K16" s="61">
        <v>28782</v>
      </c>
      <c r="L16" s="68"/>
    </row>
    <row r="17" spans="1:12" ht="30" customHeight="1" thickBot="1">
      <c r="A17" s="24">
        <v>209</v>
      </c>
      <c r="B17" s="95" t="s">
        <v>67</v>
      </c>
      <c r="C17" s="17" t="s">
        <v>68</v>
      </c>
      <c r="D17" s="17" t="s">
        <v>60</v>
      </c>
      <c r="E17" s="88"/>
      <c r="F17" s="59">
        <v>5</v>
      </c>
      <c r="G17" s="12"/>
      <c r="H17" s="12"/>
      <c r="I17" s="59">
        <v>330055</v>
      </c>
      <c r="J17" s="50"/>
      <c r="K17" s="69">
        <v>29368</v>
      </c>
      <c r="L17" s="54"/>
    </row>
    <row r="18" spans="1:12" ht="30" customHeight="1" thickBot="1">
      <c r="A18" s="24">
        <v>210</v>
      </c>
      <c r="B18" s="89"/>
      <c r="C18" s="21" t="s">
        <v>69</v>
      </c>
      <c r="D18" s="21" t="s">
        <v>60</v>
      </c>
      <c r="E18" s="89"/>
      <c r="F18" s="60">
        <v>5</v>
      </c>
      <c r="G18" s="7"/>
      <c r="H18" s="7"/>
      <c r="I18" s="60">
        <v>317984</v>
      </c>
      <c r="J18" s="51"/>
      <c r="K18" s="66">
        <v>29478</v>
      </c>
      <c r="L18" s="55"/>
    </row>
    <row r="19" spans="1:12" ht="30" customHeight="1" thickBot="1">
      <c r="A19" s="24">
        <v>211</v>
      </c>
      <c r="B19" s="90"/>
      <c r="C19" s="22" t="s">
        <v>79</v>
      </c>
      <c r="D19" s="22" t="s">
        <v>60</v>
      </c>
      <c r="E19" s="90"/>
      <c r="F19" s="62">
        <v>5</v>
      </c>
      <c r="G19" s="15"/>
      <c r="H19" s="15"/>
      <c r="I19" s="62">
        <v>312453</v>
      </c>
      <c r="J19" s="53"/>
      <c r="K19" s="67">
        <v>30264</v>
      </c>
      <c r="L19" s="70"/>
    </row>
    <row r="20" spans="1:12" ht="30" customHeight="1" thickBot="1">
      <c r="A20" s="24"/>
      <c r="B20" s="95" t="s">
        <v>82</v>
      </c>
      <c r="C20" s="17" t="s">
        <v>83</v>
      </c>
      <c r="D20" s="17" t="s">
        <v>75</v>
      </c>
      <c r="E20" s="88"/>
      <c r="F20" s="59">
        <v>5</v>
      </c>
      <c r="G20" s="12"/>
      <c r="H20" s="12"/>
      <c r="I20" s="59">
        <v>340603</v>
      </c>
      <c r="J20" s="50"/>
      <c r="K20" s="69">
        <v>36208</v>
      </c>
      <c r="L20" s="54"/>
    </row>
    <row r="21" spans="1:12" ht="30" customHeight="1" thickBot="1">
      <c r="A21" s="24"/>
      <c r="B21" s="89"/>
      <c r="C21" s="21" t="s">
        <v>84</v>
      </c>
      <c r="D21" s="21" t="s">
        <v>75</v>
      </c>
      <c r="E21" s="89"/>
      <c r="F21" s="60">
        <v>5</v>
      </c>
      <c r="G21" s="7"/>
      <c r="H21" s="7"/>
      <c r="I21" s="60">
        <v>203676</v>
      </c>
      <c r="J21" s="51"/>
      <c r="K21" s="66">
        <v>35854</v>
      </c>
      <c r="L21" s="55"/>
    </row>
    <row r="22" spans="1:12" ht="30" customHeight="1" thickBot="1">
      <c r="A22" s="24"/>
      <c r="B22" s="90"/>
      <c r="C22" s="22" t="s">
        <v>85</v>
      </c>
      <c r="D22" s="22" t="s">
        <v>75</v>
      </c>
      <c r="E22" s="90"/>
      <c r="F22" s="62">
        <v>5</v>
      </c>
      <c r="G22" s="15"/>
      <c r="H22" s="15"/>
      <c r="I22" s="62">
        <v>186459</v>
      </c>
      <c r="J22" s="53"/>
      <c r="K22" s="67">
        <v>35957</v>
      </c>
      <c r="L22" s="70"/>
    </row>
    <row r="23" spans="1:12" ht="30" customHeight="1" thickBot="1">
      <c r="A23" s="24"/>
      <c r="B23" s="95" t="s">
        <v>95</v>
      </c>
      <c r="C23" s="17" t="s">
        <v>96</v>
      </c>
      <c r="D23" s="17" t="s">
        <v>75</v>
      </c>
      <c r="E23" s="95" t="s">
        <v>112</v>
      </c>
      <c r="F23" s="59">
        <v>5</v>
      </c>
      <c r="G23" s="12"/>
      <c r="H23" s="12"/>
      <c r="I23" s="59">
        <v>336319</v>
      </c>
      <c r="J23" s="50"/>
      <c r="K23" s="69">
        <v>35745</v>
      </c>
      <c r="L23" s="41" t="s">
        <v>9</v>
      </c>
    </row>
    <row r="24" spans="1:12" ht="30" customHeight="1" thickBot="1">
      <c r="A24" s="24"/>
      <c r="B24" s="89"/>
      <c r="C24" s="21" t="s">
        <v>97</v>
      </c>
      <c r="D24" s="21" t="s">
        <v>75</v>
      </c>
      <c r="E24" s="89"/>
      <c r="F24" s="60">
        <v>5</v>
      </c>
      <c r="G24" s="7"/>
      <c r="H24" s="7"/>
      <c r="I24" s="60">
        <v>360439</v>
      </c>
      <c r="J24" s="51"/>
      <c r="K24" s="66">
        <v>35635</v>
      </c>
      <c r="L24" s="73" t="s">
        <v>8</v>
      </c>
    </row>
    <row r="25" spans="1:12" ht="30" customHeight="1" thickBot="1">
      <c r="A25" s="24"/>
      <c r="B25" s="90"/>
      <c r="C25" s="22" t="s">
        <v>98</v>
      </c>
      <c r="D25" s="22" t="s">
        <v>75</v>
      </c>
      <c r="E25" s="90"/>
      <c r="F25" s="62">
        <v>5</v>
      </c>
      <c r="G25" s="15"/>
      <c r="H25" s="15"/>
      <c r="I25" s="62">
        <v>221830</v>
      </c>
      <c r="J25" s="53"/>
      <c r="K25" s="67">
        <v>35904</v>
      </c>
      <c r="L25" s="42" t="s">
        <v>8</v>
      </c>
    </row>
    <row r="26" spans="1:12" ht="30" customHeight="1" thickBot="1">
      <c r="A26" s="24"/>
      <c r="B26" s="95" t="s">
        <v>118</v>
      </c>
      <c r="C26" s="17" t="s">
        <v>123</v>
      </c>
      <c r="D26" s="17" t="s">
        <v>122</v>
      </c>
      <c r="E26" s="88"/>
      <c r="F26" s="59">
        <v>5</v>
      </c>
      <c r="G26" s="12"/>
      <c r="H26" s="12"/>
      <c r="I26" s="59">
        <v>162624</v>
      </c>
      <c r="J26" s="50"/>
      <c r="K26" s="69">
        <v>36662</v>
      </c>
      <c r="L26" s="41" t="s">
        <v>9</v>
      </c>
    </row>
    <row r="27" spans="1:12" ht="30" customHeight="1" thickBot="1">
      <c r="A27" s="24"/>
      <c r="B27" s="89"/>
      <c r="C27" s="21" t="s">
        <v>120</v>
      </c>
      <c r="D27" s="21" t="s">
        <v>122</v>
      </c>
      <c r="E27" s="89"/>
      <c r="F27" s="60">
        <v>5</v>
      </c>
      <c r="G27" s="7"/>
      <c r="H27" s="7"/>
      <c r="I27" s="60">
        <v>208338</v>
      </c>
      <c r="J27" s="51"/>
      <c r="K27" s="66">
        <v>37579</v>
      </c>
      <c r="L27" s="73" t="s">
        <v>9</v>
      </c>
    </row>
    <row r="28" spans="1:12" ht="30" customHeight="1" thickBot="1">
      <c r="A28" s="24"/>
      <c r="B28" s="90"/>
      <c r="C28" s="22" t="s">
        <v>121</v>
      </c>
      <c r="D28" s="22" t="s">
        <v>122</v>
      </c>
      <c r="E28" s="90"/>
      <c r="F28" s="62">
        <v>5</v>
      </c>
      <c r="G28" s="15"/>
      <c r="H28" s="15"/>
      <c r="I28" s="62">
        <v>234985</v>
      </c>
      <c r="J28" s="53"/>
      <c r="K28" s="67">
        <v>34827</v>
      </c>
      <c r="L28" s="42" t="s">
        <v>8</v>
      </c>
    </row>
    <row r="29" spans="1:12" ht="30" customHeight="1" thickBot="1">
      <c r="A29" s="24"/>
      <c r="B29" s="95" t="s">
        <v>150</v>
      </c>
      <c r="C29" s="17" t="s">
        <v>151</v>
      </c>
      <c r="D29" s="17" t="s">
        <v>158</v>
      </c>
      <c r="E29" s="88" t="s">
        <v>160</v>
      </c>
      <c r="F29" s="59">
        <v>5</v>
      </c>
      <c r="G29" s="12"/>
      <c r="H29" s="12"/>
      <c r="I29" s="59">
        <v>292174</v>
      </c>
      <c r="J29" s="50"/>
      <c r="K29" s="69">
        <v>37559</v>
      </c>
      <c r="L29" s="41" t="s">
        <v>8</v>
      </c>
    </row>
    <row r="30" spans="1:12" ht="30" customHeight="1" thickBot="1">
      <c r="A30" s="24"/>
      <c r="B30" s="89"/>
      <c r="C30" s="21" t="s">
        <v>152</v>
      </c>
      <c r="D30" s="21" t="s">
        <v>158</v>
      </c>
      <c r="E30" s="89"/>
      <c r="F30" s="60">
        <v>5</v>
      </c>
      <c r="G30" s="7"/>
      <c r="H30" s="7"/>
      <c r="I30" s="60">
        <v>358561</v>
      </c>
      <c r="J30" s="51"/>
      <c r="K30" s="66">
        <v>37411</v>
      </c>
      <c r="L30" s="73" t="s">
        <v>8</v>
      </c>
    </row>
    <row r="31" spans="1:12" ht="30" customHeight="1" thickBot="1">
      <c r="A31" s="24"/>
      <c r="B31" s="90"/>
      <c r="C31" s="22" t="s">
        <v>154</v>
      </c>
      <c r="D31" s="22" t="s">
        <v>158</v>
      </c>
      <c r="E31" s="90"/>
      <c r="F31" s="62">
        <v>5</v>
      </c>
      <c r="G31" s="15"/>
      <c r="H31" s="15"/>
      <c r="I31" s="62">
        <v>358559</v>
      </c>
      <c r="J31" s="53"/>
      <c r="K31" s="67">
        <v>37566</v>
      </c>
      <c r="L31" s="42" t="s">
        <v>8</v>
      </c>
    </row>
    <row r="32" spans="1:12" ht="30" customHeight="1" thickBot="1">
      <c r="A32" s="24"/>
      <c r="B32" s="95" t="s">
        <v>157</v>
      </c>
      <c r="C32" s="17" t="s">
        <v>153</v>
      </c>
      <c r="D32" s="17" t="s">
        <v>158</v>
      </c>
      <c r="E32" s="88" t="s">
        <v>161</v>
      </c>
      <c r="F32" s="59">
        <v>5</v>
      </c>
      <c r="G32" s="12"/>
      <c r="H32" s="12"/>
      <c r="I32" s="59">
        <v>331770</v>
      </c>
      <c r="J32" s="50"/>
      <c r="K32" s="69">
        <v>37609</v>
      </c>
      <c r="L32" s="41" t="s">
        <v>8</v>
      </c>
    </row>
    <row r="33" spans="1:12" ht="30" customHeight="1" thickBot="1">
      <c r="A33" s="24"/>
      <c r="B33" s="89"/>
      <c r="C33" s="21" t="s">
        <v>155</v>
      </c>
      <c r="D33" s="21" t="s">
        <v>158</v>
      </c>
      <c r="E33" s="89"/>
      <c r="F33" s="60">
        <v>5</v>
      </c>
      <c r="G33" s="78">
        <v>7</v>
      </c>
      <c r="H33" s="7" t="s">
        <v>159</v>
      </c>
      <c r="I33" s="7" t="s">
        <v>5</v>
      </c>
      <c r="J33" s="21" t="s">
        <v>8</v>
      </c>
      <c r="K33" s="66">
        <v>36893</v>
      </c>
      <c r="L33" s="73" t="s">
        <v>8</v>
      </c>
    </row>
    <row r="34" spans="1:12" ht="30" customHeight="1" thickBot="1">
      <c r="A34" s="24"/>
      <c r="B34" s="90"/>
      <c r="C34" s="22" t="s">
        <v>156</v>
      </c>
      <c r="D34" s="22" t="s">
        <v>158</v>
      </c>
      <c r="E34" s="90"/>
      <c r="F34" s="62">
        <v>5</v>
      </c>
      <c r="G34" s="15"/>
      <c r="H34" s="15"/>
      <c r="I34" s="62">
        <v>358562</v>
      </c>
      <c r="J34" s="53"/>
      <c r="K34" s="67">
        <v>38073</v>
      </c>
      <c r="L34" s="42" t="s">
        <v>8</v>
      </c>
    </row>
    <row r="35" spans="1:12" ht="30" customHeight="1" thickBot="1">
      <c r="A35" s="24"/>
      <c r="B35" s="95" t="s">
        <v>166</v>
      </c>
      <c r="C35" s="17" t="s">
        <v>167</v>
      </c>
      <c r="D35" s="17" t="s">
        <v>122</v>
      </c>
      <c r="E35" s="88" t="s">
        <v>170</v>
      </c>
      <c r="F35" s="59">
        <v>5</v>
      </c>
      <c r="G35" s="12"/>
      <c r="H35" s="12"/>
      <c r="I35" s="59">
        <v>339018</v>
      </c>
      <c r="J35" s="50"/>
      <c r="K35" s="69">
        <v>37349</v>
      </c>
      <c r="L35" s="41" t="s">
        <v>9</v>
      </c>
    </row>
    <row r="36" spans="1:12" ht="30" customHeight="1" thickBot="1">
      <c r="A36" s="24"/>
      <c r="B36" s="89"/>
      <c r="C36" s="21" t="s">
        <v>168</v>
      </c>
      <c r="D36" s="21" t="s">
        <v>122</v>
      </c>
      <c r="E36" s="89"/>
      <c r="F36" s="60">
        <v>5</v>
      </c>
      <c r="G36" s="7"/>
      <c r="H36" s="7"/>
      <c r="I36" s="60">
        <v>339018</v>
      </c>
      <c r="J36" s="51"/>
      <c r="K36" s="66">
        <v>27155</v>
      </c>
      <c r="L36" s="55"/>
    </row>
    <row r="37" spans="1:12" ht="30" customHeight="1" thickBot="1">
      <c r="A37" s="24"/>
      <c r="B37" s="90"/>
      <c r="C37" s="22" t="s">
        <v>169</v>
      </c>
      <c r="D37" s="22" t="s">
        <v>122</v>
      </c>
      <c r="E37" s="90"/>
      <c r="F37" s="62">
        <v>5</v>
      </c>
      <c r="G37" s="15"/>
      <c r="H37" s="15"/>
      <c r="I37" s="62">
        <v>310916</v>
      </c>
      <c r="J37" s="53"/>
      <c r="K37" s="67">
        <v>25675</v>
      </c>
      <c r="L37" s="70"/>
    </row>
    <row r="38" spans="1:12" ht="30" customHeight="1" thickBot="1">
      <c r="A38" s="24"/>
      <c r="B38" s="95" t="s">
        <v>171</v>
      </c>
      <c r="C38" s="17" t="s">
        <v>172</v>
      </c>
      <c r="D38" s="17"/>
      <c r="E38" s="88"/>
      <c r="F38" s="59">
        <v>5</v>
      </c>
      <c r="G38" s="59">
        <v>7</v>
      </c>
      <c r="H38" s="12"/>
      <c r="I38" s="12" t="s">
        <v>5</v>
      </c>
      <c r="J38" s="17" t="s">
        <v>8</v>
      </c>
      <c r="K38" s="69"/>
      <c r="L38" s="41"/>
    </row>
    <row r="39" spans="1:12" ht="30" customHeight="1" thickBot="1">
      <c r="A39" s="24"/>
      <c r="B39" s="89"/>
      <c r="C39" s="21" t="s">
        <v>173</v>
      </c>
      <c r="D39" s="21"/>
      <c r="E39" s="89"/>
      <c r="F39" s="60">
        <v>5</v>
      </c>
      <c r="G39" s="60">
        <v>7</v>
      </c>
      <c r="H39" s="7"/>
      <c r="I39" s="7" t="s">
        <v>5</v>
      </c>
      <c r="J39" s="21" t="s">
        <v>8</v>
      </c>
      <c r="K39" s="66"/>
      <c r="L39" s="73"/>
    </row>
    <row r="40" spans="1:12" ht="30" customHeight="1" thickBot="1">
      <c r="A40" s="24"/>
      <c r="B40" s="90"/>
      <c r="C40" s="22" t="s">
        <v>174</v>
      </c>
      <c r="D40" s="22"/>
      <c r="E40" s="90"/>
      <c r="F40" s="62">
        <v>5</v>
      </c>
      <c r="G40" s="15"/>
      <c r="H40" s="15"/>
      <c r="I40" s="62">
        <v>362684</v>
      </c>
      <c r="J40" s="53"/>
      <c r="K40" s="67">
        <v>29956</v>
      </c>
      <c r="L40" s="70"/>
    </row>
    <row r="41" spans="1:12" ht="30" customHeight="1" thickBot="1">
      <c r="A41" s="24"/>
      <c r="B41" s="95" t="s">
        <v>175</v>
      </c>
      <c r="C41" s="17" t="s">
        <v>176</v>
      </c>
      <c r="D41" s="17" t="s">
        <v>133</v>
      </c>
      <c r="E41" s="88"/>
      <c r="F41" s="59">
        <v>5</v>
      </c>
      <c r="G41" s="12"/>
      <c r="H41" s="12"/>
      <c r="I41" s="59">
        <v>261001</v>
      </c>
      <c r="J41" s="50"/>
      <c r="K41" s="69">
        <v>30985</v>
      </c>
      <c r="L41" s="54"/>
    </row>
    <row r="42" spans="1:12" ht="30" customHeight="1" thickBot="1">
      <c r="A42" s="24"/>
      <c r="B42" s="89"/>
      <c r="C42" s="21" t="s">
        <v>177</v>
      </c>
      <c r="D42" s="21" t="s">
        <v>133</v>
      </c>
      <c r="E42" s="89"/>
      <c r="F42" s="60">
        <v>5</v>
      </c>
      <c r="G42" s="7"/>
      <c r="H42" s="7"/>
      <c r="I42" s="60">
        <v>305747</v>
      </c>
      <c r="J42" s="51"/>
      <c r="K42" s="66">
        <v>29628</v>
      </c>
      <c r="L42" s="55"/>
    </row>
    <row r="43" spans="1:12" ht="30" customHeight="1" thickBot="1">
      <c r="A43" s="24"/>
      <c r="B43" s="90"/>
      <c r="C43" s="22" t="s">
        <v>178</v>
      </c>
      <c r="D43" s="22" t="s">
        <v>133</v>
      </c>
      <c r="E43" s="90"/>
      <c r="F43" s="62">
        <v>5</v>
      </c>
      <c r="G43" s="15"/>
      <c r="H43" s="15"/>
      <c r="I43" s="62">
        <v>248908</v>
      </c>
      <c r="J43" s="53"/>
      <c r="K43" s="67">
        <v>30965</v>
      </c>
      <c r="L43" s="70"/>
    </row>
    <row r="44" spans="1:12" ht="30" customHeight="1" thickBot="1">
      <c r="A44" s="24"/>
      <c r="B44" s="95" t="s">
        <v>193</v>
      </c>
      <c r="C44" s="17" t="s">
        <v>191</v>
      </c>
      <c r="D44" s="17" t="s">
        <v>133</v>
      </c>
      <c r="E44" s="88"/>
      <c r="F44" s="77">
        <v>5</v>
      </c>
      <c r="G44" s="12"/>
      <c r="H44" s="12"/>
      <c r="I44" s="59">
        <v>340222</v>
      </c>
      <c r="J44" s="50"/>
      <c r="K44" s="69">
        <v>37226</v>
      </c>
      <c r="L44" s="41" t="s">
        <v>8</v>
      </c>
    </row>
    <row r="45" spans="1:12" ht="30" customHeight="1" thickBot="1">
      <c r="A45" s="24"/>
      <c r="B45" s="89"/>
      <c r="C45" s="21" t="s">
        <v>192</v>
      </c>
      <c r="D45" s="21" t="s">
        <v>133</v>
      </c>
      <c r="E45" s="89"/>
      <c r="F45" s="78">
        <v>5</v>
      </c>
      <c r="G45" s="7"/>
      <c r="H45" s="7"/>
      <c r="I45" s="60">
        <v>340214</v>
      </c>
      <c r="J45" s="51"/>
      <c r="K45" s="66">
        <v>37227</v>
      </c>
      <c r="L45" s="73" t="s">
        <v>8</v>
      </c>
    </row>
    <row r="46" spans="1:12" ht="30" customHeight="1" thickBot="1">
      <c r="A46" s="24"/>
      <c r="B46" s="90"/>
      <c r="C46" s="22" t="s">
        <v>194</v>
      </c>
      <c r="D46" s="22" t="s">
        <v>133</v>
      </c>
      <c r="E46" s="90"/>
      <c r="F46" s="79">
        <v>5</v>
      </c>
      <c r="G46" s="15"/>
      <c r="H46" s="15"/>
      <c r="I46" s="62">
        <v>316259</v>
      </c>
      <c r="J46" s="53"/>
      <c r="K46" s="67">
        <v>37955</v>
      </c>
      <c r="L46" s="42" t="s">
        <v>8</v>
      </c>
    </row>
    <row r="47" spans="1:12" ht="30" customHeight="1" thickBot="1">
      <c r="A47" s="24"/>
      <c r="B47" s="95" t="s">
        <v>196</v>
      </c>
      <c r="C47" s="17" t="s">
        <v>197</v>
      </c>
      <c r="D47" s="17" t="s">
        <v>77</v>
      </c>
      <c r="E47" s="88" t="s">
        <v>200</v>
      </c>
      <c r="F47" s="77">
        <v>5</v>
      </c>
      <c r="G47" s="12"/>
      <c r="H47" s="12"/>
      <c r="I47" s="59">
        <v>346067</v>
      </c>
      <c r="J47" s="50"/>
      <c r="K47" s="69">
        <v>35804</v>
      </c>
      <c r="L47" s="41" t="s">
        <v>8</v>
      </c>
    </row>
    <row r="48" spans="1:12" ht="30" customHeight="1" thickBot="1">
      <c r="A48" s="24"/>
      <c r="B48" s="89"/>
      <c r="C48" s="21" t="s">
        <v>199</v>
      </c>
      <c r="D48" s="21" t="s">
        <v>77</v>
      </c>
      <c r="E48" s="89"/>
      <c r="F48" s="78">
        <v>5</v>
      </c>
      <c r="G48" s="7"/>
      <c r="H48" s="7"/>
      <c r="I48" s="60">
        <v>346064</v>
      </c>
      <c r="J48" s="51"/>
      <c r="K48" s="66">
        <v>35565</v>
      </c>
      <c r="L48" s="73" t="s">
        <v>8</v>
      </c>
    </row>
    <row r="49" spans="1:12" ht="30" customHeight="1" thickBot="1">
      <c r="A49" s="24"/>
      <c r="B49" s="90"/>
      <c r="C49" s="22" t="s">
        <v>198</v>
      </c>
      <c r="D49" s="22"/>
      <c r="E49" s="90"/>
      <c r="F49" s="79">
        <v>5</v>
      </c>
      <c r="G49" s="15"/>
      <c r="H49" s="15"/>
      <c r="I49" s="62">
        <v>346065</v>
      </c>
      <c r="J49" s="53"/>
      <c r="K49" s="67">
        <v>35176</v>
      </c>
      <c r="L49" s="42" t="s">
        <v>8</v>
      </c>
    </row>
    <row r="50" spans="1:12" ht="30" customHeight="1" thickBot="1">
      <c r="A50" s="24"/>
      <c r="B50" s="95" t="s">
        <v>12</v>
      </c>
      <c r="C50" s="17" t="s">
        <v>204</v>
      </c>
      <c r="D50" s="17"/>
      <c r="E50" s="88"/>
      <c r="F50" s="77">
        <v>5</v>
      </c>
      <c r="G50" s="77">
        <v>7</v>
      </c>
      <c r="H50" s="12"/>
      <c r="I50" s="12" t="s">
        <v>5</v>
      </c>
      <c r="J50" s="17" t="s">
        <v>8</v>
      </c>
      <c r="K50" s="69"/>
      <c r="L50" s="41"/>
    </row>
    <row r="51" spans="1:12" ht="30" customHeight="1" thickBot="1">
      <c r="A51" s="24"/>
      <c r="B51" s="89"/>
      <c r="C51" s="21" t="s">
        <v>205</v>
      </c>
      <c r="D51" s="21"/>
      <c r="E51" s="89"/>
      <c r="F51" s="78">
        <v>5</v>
      </c>
      <c r="G51" s="78">
        <v>7</v>
      </c>
      <c r="H51" s="7"/>
      <c r="I51" s="7" t="s">
        <v>5</v>
      </c>
      <c r="J51" s="21" t="s">
        <v>8</v>
      </c>
      <c r="K51" s="66"/>
      <c r="L51" s="73"/>
    </row>
    <row r="52" spans="1:12" ht="30" customHeight="1" thickBot="1">
      <c r="A52" s="24"/>
      <c r="B52" s="90"/>
      <c r="C52" s="22" t="s">
        <v>206</v>
      </c>
      <c r="D52" s="22"/>
      <c r="E52" s="90"/>
      <c r="F52" s="79">
        <v>5</v>
      </c>
      <c r="G52" s="79">
        <v>7</v>
      </c>
      <c r="H52" s="15"/>
      <c r="I52" s="15" t="s">
        <v>5</v>
      </c>
      <c r="J52" s="15" t="s">
        <v>8</v>
      </c>
      <c r="K52" s="67"/>
      <c r="L52" s="42"/>
    </row>
    <row r="53" spans="1:12" ht="30" customHeight="1" thickBot="1">
      <c r="A53" s="24"/>
      <c r="B53" s="95" t="s">
        <v>12</v>
      </c>
      <c r="C53" s="17" t="s">
        <v>207</v>
      </c>
      <c r="D53" s="17"/>
      <c r="E53" s="88"/>
      <c r="F53" s="77">
        <v>5</v>
      </c>
      <c r="G53" s="77">
        <v>7</v>
      </c>
      <c r="H53" s="12"/>
      <c r="I53" s="12" t="s">
        <v>5</v>
      </c>
      <c r="J53" s="17" t="s">
        <v>8</v>
      </c>
      <c r="K53" s="69"/>
      <c r="L53" s="41"/>
    </row>
    <row r="54" spans="1:12" ht="30" customHeight="1" thickBot="1">
      <c r="A54" s="24"/>
      <c r="B54" s="89"/>
      <c r="C54" s="21" t="s">
        <v>208</v>
      </c>
      <c r="D54" s="21" t="s">
        <v>158</v>
      </c>
      <c r="E54" s="89"/>
      <c r="F54" s="78">
        <v>5</v>
      </c>
      <c r="G54" s="7"/>
      <c r="H54" s="7"/>
      <c r="I54" s="60">
        <v>101223</v>
      </c>
      <c r="J54" s="51"/>
      <c r="K54" s="66">
        <v>32694</v>
      </c>
      <c r="L54" s="73"/>
    </row>
    <row r="55" spans="1:12" ht="30" customHeight="1" thickBot="1">
      <c r="A55" s="24"/>
      <c r="B55" s="90"/>
      <c r="C55" s="22" t="s">
        <v>209</v>
      </c>
      <c r="D55" s="22"/>
      <c r="E55" s="90"/>
      <c r="F55" s="79">
        <v>5</v>
      </c>
      <c r="G55" s="79">
        <v>7</v>
      </c>
      <c r="H55" s="15"/>
      <c r="I55" s="15" t="s">
        <v>5</v>
      </c>
      <c r="J55" s="15" t="s">
        <v>8</v>
      </c>
      <c r="K55" s="67"/>
      <c r="L55" s="42"/>
    </row>
    <row r="56" spans="1:12" ht="30" customHeight="1" thickBot="1">
      <c r="A56" s="24"/>
      <c r="B56" s="95" t="s">
        <v>213</v>
      </c>
      <c r="C56" s="17" t="s">
        <v>210</v>
      </c>
      <c r="D56" s="17"/>
      <c r="E56" s="88"/>
      <c r="F56" s="77">
        <v>5</v>
      </c>
      <c r="G56" s="77">
        <v>7</v>
      </c>
      <c r="H56" s="12"/>
      <c r="I56" s="12" t="s">
        <v>5</v>
      </c>
      <c r="J56" s="17" t="s">
        <v>8</v>
      </c>
      <c r="K56" s="69"/>
      <c r="L56" s="41"/>
    </row>
    <row r="57" spans="1:12" ht="30" customHeight="1" thickBot="1">
      <c r="A57" s="24"/>
      <c r="B57" s="89"/>
      <c r="C57" s="21" t="s">
        <v>211</v>
      </c>
      <c r="D57" s="21"/>
      <c r="E57" s="89"/>
      <c r="F57" s="78">
        <v>5</v>
      </c>
      <c r="G57" s="78">
        <v>7</v>
      </c>
      <c r="H57" s="7"/>
      <c r="I57" s="7" t="s">
        <v>5</v>
      </c>
      <c r="J57" s="21" t="s">
        <v>8</v>
      </c>
      <c r="K57" s="66"/>
      <c r="L57" s="73"/>
    </row>
    <row r="58" spans="1:12" ht="30" customHeight="1" thickBot="1">
      <c r="A58" s="24"/>
      <c r="B58" s="90"/>
      <c r="C58" s="22" t="s">
        <v>212</v>
      </c>
      <c r="D58" s="22"/>
      <c r="E58" s="90"/>
      <c r="F58" s="79">
        <v>5</v>
      </c>
      <c r="G58" s="79">
        <v>7</v>
      </c>
      <c r="H58" s="15"/>
      <c r="I58" s="15" t="s">
        <v>5</v>
      </c>
      <c r="J58" s="15" t="s">
        <v>8</v>
      </c>
      <c r="K58" s="67"/>
      <c r="L58" s="42"/>
    </row>
    <row r="59" spans="1:12" ht="30" customHeight="1" thickBot="1">
      <c r="A59" s="24"/>
      <c r="B59" s="95" t="s">
        <v>218</v>
      </c>
      <c r="C59" s="17" t="s">
        <v>219</v>
      </c>
      <c r="D59" s="17"/>
      <c r="E59" s="88"/>
      <c r="F59" s="59">
        <v>5</v>
      </c>
      <c r="G59" s="59">
        <v>7</v>
      </c>
      <c r="H59" s="12"/>
      <c r="I59" s="12" t="s">
        <v>5</v>
      </c>
      <c r="J59" s="17" t="s">
        <v>9</v>
      </c>
      <c r="K59" s="69">
        <v>30090</v>
      </c>
      <c r="L59" s="54"/>
    </row>
    <row r="60" spans="1:12" ht="30" customHeight="1" thickBot="1">
      <c r="A60" s="24"/>
      <c r="B60" s="89"/>
      <c r="C60" s="21" t="s">
        <v>220</v>
      </c>
      <c r="D60" s="21"/>
      <c r="E60" s="89"/>
      <c r="F60" s="60">
        <v>5</v>
      </c>
      <c r="G60" s="60">
        <v>7</v>
      </c>
      <c r="H60" s="7"/>
      <c r="I60" s="7" t="s">
        <v>5</v>
      </c>
      <c r="J60" s="21" t="s">
        <v>9</v>
      </c>
      <c r="K60" s="66">
        <v>2220122</v>
      </c>
      <c r="L60" s="55"/>
    </row>
    <row r="61" spans="1:12" ht="30" customHeight="1" thickBot="1">
      <c r="A61" s="24"/>
      <c r="B61" s="90"/>
      <c r="C61" s="22" t="s">
        <v>221</v>
      </c>
      <c r="D61" s="22"/>
      <c r="E61" s="90"/>
      <c r="F61" s="62">
        <v>5</v>
      </c>
      <c r="G61" s="62">
        <v>7</v>
      </c>
      <c r="H61" s="15"/>
      <c r="I61" s="15" t="s">
        <v>5</v>
      </c>
      <c r="J61" s="15" t="s">
        <v>9</v>
      </c>
      <c r="K61" s="67">
        <v>30454</v>
      </c>
      <c r="L61" s="70"/>
    </row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</sheetData>
  <sheetProtection/>
  <mergeCells count="40">
    <mergeCell ref="B41:B43"/>
    <mergeCell ref="E41:E43"/>
    <mergeCell ref="B44:B46"/>
    <mergeCell ref="E44:E46"/>
    <mergeCell ref="A1:L1"/>
    <mergeCell ref="B29:B31"/>
    <mergeCell ref="E29:E31"/>
    <mergeCell ref="B23:B25"/>
    <mergeCell ref="E23:E25"/>
    <mergeCell ref="B26:B28"/>
    <mergeCell ref="E26:E28"/>
    <mergeCell ref="E11:E13"/>
    <mergeCell ref="E14:E16"/>
    <mergeCell ref="E17:E19"/>
    <mergeCell ref="A3:K3"/>
    <mergeCell ref="A2:K2"/>
    <mergeCell ref="B17:B19"/>
    <mergeCell ref="B11:B13"/>
    <mergeCell ref="B35:B37"/>
    <mergeCell ref="E35:E37"/>
    <mergeCell ref="B20:B22"/>
    <mergeCell ref="E20:E22"/>
    <mergeCell ref="B8:B10"/>
    <mergeCell ref="F6:G6"/>
    <mergeCell ref="B32:B34"/>
    <mergeCell ref="E32:E34"/>
    <mergeCell ref="B14:B16"/>
    <mergeCell ref="E8:E10"/>
    <mergeCell ref="B50:B52"/>
    <mergeCell ref="E50:E52"/>
    <mergeCell ref="B47:B49"/>
    <mergeCell ref="E47:E49"/>
    <mergeCell ref="B38:B40"/>
    <mergeCell ref="E38:E40"/>
    <mergeCell ref="B53:B55"/>
    <mergeCell ref="E53:E55"/>
    <mergeCell ref="B56:B58"/>
    <mergeCell ref="E56:E58"/>
    <mergeCell ref="B59:B61"/>
    <mergeCell ref="E59:E61"/>
  </mergeCells>
  <conditionalFormatting sqref="L8:L13 J8:J15 L17:L61 J17:J61">
    <cfRule type="cellIs" priority="195" dxfId="1" operator="equal" stopIfTrue="1">
      <formula>"Y"</formula>
    </cfRule>
    <cfRule type="cellIs" priority="196" dxfId="0" operator="equal" stopIfTrue="1">
      <formula>"N"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80" zoomScaleNormal="80" zoomScalePageLayoutView="0" workbookViewId="0" topLeftCell="A1">
      <selection activeCell="A53" sqref="A53:IV55"/>
    </sheetView>
  </sheetViews>
  <sheetFormatPr defaultColWidth="11.421875" defaultRowHeight="12.75"/>
  <cols>
    <col min="1" max="1" width="9.140625" style="0" bestFit="1" customWidth="1"/>
    <col min="2" max="2" width="26.28125" style="0" bestFit="1" customWidth="1"/>
    <col min="3" max="3" width="24.28125" style="0" customWidth="1"/>
    <col min="4" max="4" width="23.00390625" style="0" customWidth="1"/>
    <col min="5" max="5" width="22.57421875" style="0" customWidth="1"/>
    <col min="6" max="6" width="6.28125" style="0" bestFit="1" customWidth="1"/>
    <col min="7" max="7" width="6.28125" style="0" customWidth="1"/>
    <col min="8" max="8" width="20.7109375" style="0" customWidth="1"/>
    <col min="11" max="11" width="12.28125" style="0" bestFit="1" customWidth="1"/>
    <col min="12" max="12" width="20.7109375" style="0" customWidth="1"/>
  </cols>
  <sheetData>
    <row r="1" spans="1:12" ht="43.5">
      <c r="A1" s="94" t="s">
        <v>22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1" ht="36.75">
      <c r="A2" s="91" t="s">
        <v>33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">
      <c r="A3" s="92" t="s">
        <v>35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2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26.25">
      <c r="A5" s="3" t="s">
        <v>20</v>
      </c>
      <c r="B5" s="6">
        <f>SUM(F8:F300)/5</f>
        <v>45</v>
      </c>
      <c r="C5" s="3" t="s">
        <v>26</v>
      </c>
      <c r="D5" s="6">
        <f>B5/3</f>
        <v>15</v>
      </c>
      <c r="E5" s="20"/>
      <c r="F5" s="20"/>
      <c r="G5" s="20"/>
      <c r="H5" s="20"/>
      <c r="I5" s="20"/>
      <c r="J5" s="20"/>
      <c r="K5" s="20"/>
      <c r="L5" s="20"/>
    </row>
    <row r="6" spans="2:12" s="4" customFormat="1" ht="22.5" customHeight="1">
      <c r="B6" s="2"/>
      <c r="C6" s="2"/>
      <c r="D6" s="2"/>
      <c r="E6" s="2"/>
      <c r="F6" s="93" t="s">
        <v>18</v>
      </c>
      <c r="G6" s="93"/>
      <c r="H6" s="2"/>
      <c r="I6" s="2"/>
      <c r="J6" s="2"/>
      <c r="K6" s="2"/>
      <c r="L6" s="2"/>
    </row>
    <row r="7" spans="1:12" s="5" customFormat="1" ht="66" thickBot="1">
      <c r="A7" s="10" t="s">
        <v>21</v>
      </c>
      <c r="B7" s="10" t="s">
        <v>0</v>
      </c>
      <c r="C7" s="10" t="s">
        <v>1</v>
      </c>
      <c r="D7" s="10" t="s">
        <v>10</v>
      </c>
      <c r="E7" s="10" t="s">
        <v>80</v>
      </c>
      <c r="F7" s="10" t="s">
        <v>6</v>
      </c>
      <c r="G7" s="10" t="s">
        <v>113</v>
      </c>
      <c r="H7" s="10" t="s">
        <v>7</v>
      </c>
      <c r="I7" s="10" t="s">
        <v>2</v>
      </c>
      <c r="J7" s="10" t="s">
        <v>51</v>
      </c>
      <c r="K7" s="10" t="s">
        <v>3</v>
      </c>
      <c r="L7" s="10" t="s">
        <v>76</v>
      </c>
    </row>
    <row r="8" spans="1:12" ht="30" customHeight="1" thickBot="1">
      <c r="A8" s="24">
        <v>300</v>
      </c>
      <c r="B8" s="95" t="s">
        <v>44</v>
      </c>
      <c r="C8" s="17" t="s">
        <v>45</v>
      </c>
      <c r="D8" s="17" t="s">
        <v>16</v>
      </c>
      <c r="E8" s="95"/>
      <c r="F8" s="59">
        <v>5</v>
      </c>
      <c r="G8" s="12"/>
      <c r="H8" s="17" t="s">
        <v>47</v>
      </c>
      <c r="I8" s="59">
        <v>245814</v>
      </c>
      <c r="J8" s="50"/>
      <c r="K8" s="69">
        <v>35726</v>
      </c>
      <c r="L8" s="34" t="s">
        <v>9</v>
      </c>
    </row>
    <row r="9" spans="1:12" ht="30" customHeight="1" thickBot="1">
      <c r="A9" s="24">
        <v>301</v>
      </c>
      <c r="B9" s="89"/>
      <c r="C9" s="21" t="s">
        <v>15</v>
      </c>
      <c r="D9" s="21" t="s">
        <v>16</v>
      </c>
      <c r="E9" s="89"/>
      <c r="F9" s="60">
        <v>5</v>
      </c>
      <c r="G9" s="7"/>
      <c r="H9" s="7"/>
      <c r="I9" s="60">
        <v>298937</v>
      </c>
      <c r="J9" s="51"/>
      <c r="K9" s="66">
        <v>35073</v>
      </c>
      <c r="L9" s="36" t="s">
        <v>8</v>
      </c>
    </row>
    <row r="10" spans="1:12" ht="30" customHeight="1" thickBot="1">
      <c r="A10" s="24">
        <v>302</v>
      </c>
      <c r="B10" s="90"/>
      <c r="C10" s="22" t="s">
        <v>46</v>
      </c>
      <c r="D10" s="22" t="s">
        <v>16</v>
      </c>
      <c r="E10" s="90"/>
      <c r="F10" s="62">
        <v>5</v>
      </c>
      <c r="G10" s="8"/>
      <c r="H10" s="15"/>
      <c r="I10" s="62">
        <v>258237</v>
      </c>
      <c r="J10" s="52"/>
      <c r="K10" s="67">
        <v>35129</v>
      </c>
      <c r="L10" s="40" t="s">
        <v>8</v>
      </c>
    </row>
    <row r="11" spans="1:12" ht="30" customHeight="1" thickBot="1">
      <c r="A11" s="24">
        <v>303</v>
      </c>
      <c r="B11" s="95" t="s">
        <v>56</v>
      </c>
      <c r="C11" s="17" t="s">
        <v>57</v>
      </c>
      <c r="D11" s="17" t="s">
        <v>60</v>
      </c>
      <c r="E11" s="88"/>
      <c r="F11" s="59">
        <v>5</v>
      </c>
      <c r="G11" s="12"/>
      <c r="H11" s="12"/>
      <c r="I11" s="59">
        <v>307406</v>
      </c>
      <c r="J11" s="50"/>
      <c r="K11" s="69">
        <v>30984</v>
      </c>
      <c r="L11" s="54"/>
    </row>
    <row r="12" spans="1:12" ht="30" customHeight="1" thickBot="1">
      <c r="A12" s="24">
        <v>304</v>
      </c>
      <c r="B12" s="89"/>
      <c r="C12" s="21" t="s">
        <v>58</v>
      </c>
      <c r="D12" s="21" t="s">
        <v>60</v>
      </c>
      <c r="E12" s="89"/>
      <c r="F12" s="60">
        <v>5</v>
      </c>
      <c r="G12" s="60">
        <v>7</v>
      </c>
      <c r="H12" s="21" t="s">
        <v>61</v>
      </c>
      <c r="I12" s="21" t="s">
        <v>5</v>
      </c>
      <c r="J12" s="18" t="s">
        <v>8</v>
      </c>
      <c r="K12" s="14"/>
      <c r="L12" s="36"/>
    </row>
    <row r="13" spans="1:12" ht="30" customHeight="1" thickBot="1">
      <c r="A13" s="24">
        <v>305</v>
      </c>
      <c r="B13" s="90"/>
      <c r="C13" s="22" t="s">
        <v>59</v>
      </c>
      <c r="D13" s="22" t="s">
        <v>60</v>
      </c>
      <c r="E13" s="90"/>
      <c r="F13" s="62">
        <v>5</v>
      </c>
      <c r="G13" s="8"/>
      <c r="H13" s="15"/>
      <c r="I13" s="62">
        <v>210997</v>
      </c>
      <c r="J13" s="52"/>
      <c r="K13" s="67">
        <v>29542</v>
      </c>
      <c r="L13" s="49"/>
    </row>
    <row r="14" spans="1:12" ht="30" customHeight="1" thickBot="1">
      <c r="A14" s="24">
        <v>306</v>
      </c>
      <c r="B14" s="95" t="s">
        <v>12</v>
      </c>
      <c r="C14" s="17" t="s">
        <v>81</v>
      </c>
      <c r="D14" s="17" t="s">
        <v>60</v>
      </c>
      <c r="E14" s="88"/>
      <c r="F14" s="59">
        <v>5</v>
      </c>
      <c r="G14" s="12"/>
      <c r="H14" s="12"/>
      <c r="I14" s="59">
        <v>341436</v>
      </c>
      <c r="J14" s="56"/>
      <c r="K14" s="58">
        <v>30494</v>
      </c>
      <c r="L14" s="72"/>
    </row>
    <row r="15" spans="1:12" ht="30" customHeight="1" thickBot="1">
      <c r="A15" s="24">
        <v>307</v>
      </c>
      <c r="B15" s="89"/>
      <c r="C15" s="21" t="s">
        <v>70</v>
      </c>
      <c r="D15" s="21" t="s">
        <v>60</v>
      </c>
      <c r="E15" s="89"/>
      <c r="F15" s="60">
        <v>5</v>
      </c>
      <c r="G15" s="7"/>
      <c r="H15" s="7"/>
      <c r="I15" s="60">
        <v>341431</v>
      </c>
      <c r="J15" s="57"/>
      <c r="K15" s="48">
        <v>29069</v>
      </c>
      <c r="L15" s="71"/>
    </row>
    <row r="16" spans="1:12" ht="30" customHeight="1" thickBot="1">
      <c r="A16" s="24">
        <v>308</v>
      </c>
      <c r="B16" s="90"/>
      <c r="C16" s="22" t="s">
        <v>71</v>
      </c>
      <c r="D16" s="22" t="s">
        <v>60</v>
      </c>
      <c r="E16" s="90"/>
      <c r="F16" s="62">
        <v>5</v>
      </c>
      <c r="G16" s="15"/>
      <c r="H16" s="15"/>
      <c r="I16" s="62">
        <v>324974</v>
      </c>
      <c r="J16" s="53"/>
      <c r="K16" s="61">
        <v>31605</v>
      </c>
      <c r="L16" s="68"/>
    </row>
    <row r="17" spans="1:12" ht="30" customHeight="1" thickBot="1">
      <c r="A17" s="24">
        <v>309</v>
      </c>
      <c r="B17" s="95" t="s">
        <v>12</v>
      </c>
      <c r="C17" s="17" t="s">
        <v>74</v>
      </c>
      <c r="D17" s="17" t="s">
        <v>60</v>
      </c>
      <c r="E17" s="88"/>
      <c r="F17" s="59">
        <v>5</v>
      </c>
      <c r="G17" s="12"/>
      <c r="H17" s="12"/>
      <c r="I17" s="59">
        <v>232778</v>
      </c>
      <c r="J17" s="50"/>
      <c r="K17" s="69">
        <v>18813</v>
      </c>
      <c r="L17" s="54"/>
    </row>
    <row r="18" spans="1:12" ht="30" customHeight="1" thickBot="1">
      <c r="A18" s="24">
        <v>310</v>
      </c>
      <c r="B18" s="89"/>
      <c r="C18" s="21" t="s">
        <v>72</v>
      </c>
      <c r="D18" s="21" t="s">
        <v>60</v>
      </c>
      <c r="E18" s="89"/>
      <c r="F18" s="60">
        <v>5</v>
      </c>
      <c r="G18" s="7"/>
      <c r="H18" s="7"/>
      <c r="I18" s="60">
        <v>332302</v>
      </c>
      <c r="J18" s="51"/>
      <c r="K18" s="66">
        <v>31448</v>
      </c>
      <c r="L18" s="55"/>
    </row>
    <row r="19" spans="1:12" ht="30" customHeight="1" thickBot="1">
      <c r="A19" s="24">
        <v>311</v>
      </c>
      <c r="B19" s="90"/>
      <c r="C19" s="22" t="s">
        <v>73</v>
      </c>
      <c r="D19" s="15"/>
      <c r="E19" s="90"/>
      <c r="F19" s="62">
        <v>5</v>
      </c>
      <c r="G19" s="62">
        <v>7</v>
      </c>
      <c r="H19" s="15"/>
      <c r="I19" s="22" t="s">
        <v>5</v>
      </c>
      <c r="J19" s="23" t="s">
        <v>8</v>
      </c>
      <c r="K19" s="16"/>
      <c r="L19" s="38"/>
    </row>
    <row r="20" spans="1:12" ht="30" customHeight="1" thickBot="1">
      <c r="A20" s="24"/>
      <c r="B20" s="95" t="s">
        <v>91</v>
      </c>
      <c r="C20" s="17" t="s">
        <v>92</v>
      </c>
      <c r="D20" s="17" t="s">
        <v>75</v>
      </c>
      <c r="E20" s="88"/>
      <c r="F20" s="59">
        <v>5</v>
      </c>
      <c r="G20" s="12"/>
      <c r="H20" s="12"/>
      <c r="I20" s="59">
        <v>345306</v>
      </c>
      <c r="J20" s="50"/>
      <c r="K20" s="69">
        <v>35391</v>
      </c>
      <c r="L20" s="41" t="s">
        <v>9</v>
      </c>
    </row>
    <row r="21" spans="1:12" ht="30" customHeight="1" thickBot="1">
      <c r="A21" s="24"/>
      <c r="B21" s="89"/>
      <c r="C21" s="21" t="s">
        <v>93</v>
      </c>
      <c r="D21" s="21" t="s">
        <v>75</v>
      </c>
      <c r="E21" s="89"/>
      <c r="F21" s="60">
        <v>5</v>
      </c>
      <c r="G21" s="7"/>
      <c r="H21" s="7"/>
      <c r="I21" s="60">
        <v>312229</v>
      </c>
      <c r="J21" s="51"/>
      <c r="K21" s="66">
        <v>35366</v>
      </c>
      <c r="L21" s="73" t="s">
        <v>9</v>
      </c>
    </row>
    <row r="22" spans="1:12" ht="30" customHeight="1" thickBot="1">
      <c r="A22" s="24"/>
      <c r="B22" s="90"/>
      <c r="C22" s="22" t="s">
        <v>94</v>
      </c>
      <c r="D22" s="22" t="s">
        <v>75</v>
      </c>
      <c r="E22" s="90"/>
      <c r="F22" s="62">
        <v>5</v>
      </c>
      <c r="G22" s="15"/>
      <c r="H22" s="15"/>
      <c r="I22" s="74">
        <v>308906</v>
      </c>
      <c r="J22" s="75"/>
      <c r="K22" s="67">
        <v>35384</v>
      </c>
      <c r="L22" s="42" t="s">
        <v>9</v>
      </c>
    </row>
    <row r="23" spans="1:12" ht="30" customHeight="1" thickBot="1">
      <c r="A23" s="24"/>
      <c r="B23" s="95" t="s">
        <v>124</v>
      </c>
      <c r="C23" s="17" t="s">
        <v>119</v>
      </c>
      <c r="D23" s="17" t="s">
        <v>122</v>
      </c>
      <c r="E23" s="88"/>
      <c r="F23" s="59">
        <v>5</v>
      </c>
      <c r="G23" s="12"/>
      <c r="H23" s="12"/>
      <c r="I23" s="59">
        <v>143348</v>
      </c>
      <c r="J23" s="50"/>
      <c r="K23" s="69">
        <v>24986</v>
      </c>
      <c r="L23" s="54"/>
    </row>
    <row r="24" spans="1:12" ht="30" customHeight="1" thickBot="1">
      <c r="A24" s="24"/>
      <c r="B24" s="89"/>
      <c r="C24" s="21" t="s">
        <v>125</v>
      </c>
      <c r="D24" s="21" t="s">
        <v>122</v>
      </c>
      <c r="E24" s="89"/>
      <c r="F24" s="60">
        <v>5</v>
      </c>
      <c r="G24" s="7"/>
      <c r="H24" s="7"/>
      <c r="I24" s="60">
        <v>181934</v>
      </c>
      <c r="J24" s="51"/>
      <c r="K24" s="66">
        <v>24445</v>
      </c>
      <c r="L24" s="55"/>
    </row>
    <row r="25" spans="1:12" ht="30" customHeight="1" thickBot="1">
      <c r="A25" s="24"/>
      <c r="B25" s="90"/>
      <c r="C25" s="22" t="s">
        <v>126</v>
      </c>
      <c r="D25" s="15" t="s">
        <v>122</v>
      </c>
      <c r="E25" s="90"/>
      <c r="F25" s="62">
        <v>5</v>
      </c>
      <c r="G25" s="15"/>
      <c r="H25" s="15"/>
      <c r="I25" s="74">
        <v>143346</v>
      </c>
      <c r="J25" s="75"/>
      <c r="K25" s="67">
        <v>26529</v>
      </c>
      <c r="L25" s="70"/>
    </row>
    <row r="26" spans="1:12" ht="30" customHeight="1" thickBot="1">
      <c r="A26" s="24"/>
      <c r="B26" s="95" t="s">
        <v>127</v>
      </c>
      <c r="C26" s="17" t="s">
        <v>128</v>
      </c>
      <c r="D26" s="17"/>
      <c r="E26" s="88"/>
      <c r="F26" s="59">
        <v>5</v>
      </c>
      <c r="G26" s="59">
        <v>7</v>
      </c>
      <c r="H26" s="12"/>
      <c r="I26" s="12" t="s">
        <v>5</v>
      </c>
      <c r="J26" s="17" t="s">
        <v>9</v>
      </c>
      <c r="K26" s="69"/>
      <c r="L26" s="41"/>
    </row>
    <row r="27" spans="1:12" ht="30" customHeight="1" thickBot="1">
      <c r="A27" s="24"/>
      <c r="B27" s="89"/>
      <c r="C27" s="21" t="s">
        <v>217</v>
      </c>
      <c r="D27" s="21"/>
      <c r="E27" s="89"/>
      <c r="F27" s="60">
        <v>5</v>
      </c>
      <c r="G27" s="60">
        <v>7</v>
      </c>
      <c r="H27" s="7"/>
      <c r="I27" s="7" t="s">
        <v>5</v>
      </c>
      <c r="J27" s="21" t="s">
        <v>9</v>
      </c>
      <c r="K27" s="66">
        <v>31633</v>
      </c>
      <c r="L27" s="55"/>
    </row>
    <row r="28" spans="1:12" ht="30" customHeight="1" thickBot="1">
      <c r="A28" s="24"/>
      <c r="B28" s="90"/>
      <c r="C28" s="22" t="s">
        <v>129</v>
      </c>
      <c r="D28" s="15" t="s">
        <v>77</v>
      </c>
      <c r="E28" s="90"/>
      <c r="F28" s="62">
        <v>5</v>
      </c>
      <c r="G28" s="15"/>
      <c r="H28" s="15"/>
      <c r="I28" s="74">
        <v>375407</v>
      </c>
      <c r="J28" s="75"/>
      <c r="K28" s="67">
        <v>30255</v>
      </c>
      <c r="L28" s="70"/>
    </row>
    <row r="29" spans="1:12" ht="30" customHeight="1" thickBot="1">
      <c r="A29" s="24"/>
      <c r="B29" s="95" t="s">
        <v>134</v>
      </c>
      <c r="C29" s="17" t="s">
        <v>130</v>
      </c>
      <c r="D29" s="17" t="s">
        <v>133</v>
      </c>
      <c r="E29" s="88"/>
      <c r="F29" s="59">
        <v>5</v>
      </c>
      <c r="G29" s="12"/>
      <c r="H29" s="12"/>
      <c r="I29" s="59">
        <v>208766</v>
      </c>
      <c r="J29" s="50"/>
      <c r="K29" s="69">
        <v>35103</v>
      </c>
      <c r="L29" s="41" t="s">
        <v>9</v>
      </c>
    </row>
    <row r="30" spans="1:12" ht="30" customHeight="1" thickBot="1">
      <c r="A30" s="24"/>
      <c r="B30" s="89"/>
      <c r="C30" s="21" t="s">
        <v>131</v>
      </c>
      <c r="D30" s="21"/>
      <c r="E30" s="89"/>
      <c r="F30" s="60">
        <v>5</v>
      </c>
      <c r="G30" s="60">
        <v>7</v>
      </c>
      <c r="H30" s="7"/>
      <c r="I30" s="21" t="s">
        <v>5</v>
      </c>
      <c r="J30" s="21" t="s">
        <v>9</v>
      </c>
      <c r="K30" s="66">
        <v>34897</v>
      </c>
      <c r="L30" s="73" t="s">
        <v>9</v>
      </c>
    </row>
    <row r="31" spans="1:12" ht="30" customHeight="1" thickBot="1">
      <c r="A31" s="24"/>
      <c r="B31" s="90"/>
      <c r="C31" s="22" t="s">
        <v>132</v>
      </c>
      <c r="D31" s="15" t="s">
        <v>133</v>
      </c>
      <c r="E31" s="90"/>
      <c r="F31" s="62">
        <v>5</v>
      </c>
      <c r="G31" s="15"/>
      <c r="H31" s="15"/>
      <c r="I31" s="74">
        <v>167877</v>
      </c>
      <c r="J31" s="75"/>
      <c r="K31" s="67">
        <v>34897</v>
      </c>
      <c r="L31" s="38" t="s">
        <v>9</v>
      </c>
    </row>
    <row r="32" spans="1:12" ht="30" customHeight="1" thickBot="1">
      <c r="A32" s="24"/>
      <c r="B32" s="95" t="s">
        <v>135</v>
      </c>
      <c r="C32" s="17" t="s">
        <v>136</v>
      </c>
      <c r="D32" s="17" t="s">
        <v>75</v>
      </c>
      <c r="E32" s="88"/>
      <c r="F32" s="59">
        <v>5</v>
      </c>
      <c r="G32" s="12"/>
      <c r="H32" s="12"/>
      <c r="I32" s="59">
        <v>141136</v>
      </c>
      <c r="J32" s="50"/>
      <c r="K32" s="69">
        <v>35136</v>
      </c>
      <c r="L32" s="41" t="s">
        <v>9</v>
      </c>
    </row>
    <row r="33" spans="1:12" ht="30" customHeight="1" thickBot="1">
      <c r="A33" s="24"/>
      <c r="B33" s="89"/>
      <c r="C33" s="21" t="s">
        <v>137</v>
      </c>
      <c r="D33" s="21" t="s">
        <v>75</v>
      </c>
      <c r="E33" s="89"/>
      <c r="F33" s="60">
        <v>5</v>
      </c>
      <c r="G33" s="7"/>
      <c r="H33" s="7"/>
      <c r="I33" s="82">
        <v>172609</v>
      </c>
      <c r="J33" s="51"/>
      <c r="K33" s="66">
        <v>35196</v>
      </c>
      <c r="L33" s="73" t="s">
        <v>9</v>
      </c>
    </row>
    <row r="34" spans="1:12" ht="30" customHeight="1" thickBot="1">
      <c r="A34" s="24"/>
      <c r="B34" s="90"/>
      <c r="C34" s="22" t="s">
        <v>138</v>
      </c>
      <c r="D34" s="22" t="s">
        <v>75</v>
      </c>
      <c r="E34" s="90"/>
      <c r="F34" s="62">
        <v>5</v>
      </c>
      <c r="G34" s="15"/>
      <c r="H34" s="15"/>
      <c r="I34" s="74">
        <v>131393</v>
      </c>
      <c r="J34" s="75"/>
      <c r="K34" s="67">
        <v>35134</v>
      </c>
      <c r="L34" s="38" t="s">
        <v>9</v>
      </c>
    </row>
    <row r="35" spans="1:12" ht="30" customHeight="1" thickBot="1">
      <c r="A35" s="24"/>
      <c r="B35" s="95" t="s">
        <v>12</v>
      </c>
      <c r="C35" s="17" t="s">
        <v>139</v>
      </c>
      <c r="D35" s="17" t="s">
        <v>75</v>
      </c>
      <c r="E35" s="88"/>
      <c r="F35" s="59">
        <v>5</v>
      </c>
      <c r="G35" s="12"/>
      <c r="H35" s="12"/>
      <c r="I35" s="59">
        <v>204072</v>
      </c>
      <c r="J35" s="50"/>
      <c r="K35" s="69">
        <v>36017</v>
      </c>
      <c r="L35" s="41" t="s">
        <v>9</v>
      </c>
    </row>
    <row r="36" spans="1:12" ht="30" customHeight="1" thickBot="1">
      <c r="A36" s="24"/>
      <c r="B36" s="89"/>
      <c r="C36" s="21" t="s">
        <v>140</v>
      </c>
      <c r="D36" s="21" t="s">
        <v>75</v>
      </c>
      <c r="E36" s="89"/>
      <c r="F36" s="78">
        <v>5</v>
      </c>
      <c r="G36" s="7"/>
      <c r="H36" s="7"/>
      <c r="I36" s="82">
        <v>189717</v>
      </c>
      <c r="J36" s="51"/>
      <c r="K36" s="66">
        <v>35833</v>
      </c>
      <c r="L36" s="73" t="s">
        <v>8</v>
      </c>
    </row>
    <row r="37" spans="1:12" ht="30" customHeight="1" thickBot="1">
      <c r="A37" s="24"/>
      <c r="B37" s="90"/>
      <c r="C37" s="22" t="s">
        <v>141</v>
      </c>
      <c r="D37" s="22" t="s">
        <v>75</v>
      </c>
      <c r="E37" s="90"/>
      <c r="F37" s="79">
        <v>5</v>
      </c>
      <c r="G37" s="15"/>
      <c r="H37" s="15"/>
      <c r="I37" s="74">
        <v>240101</v>
      </c>
      <c r="J37" s="75"/>
      <c r="K37" s="67">
        <v>36492</v>
      </c>
      <c r="L37" s="38" t="s">
        <v>8</v>
      </c>
    </row>
    <row r="38" spans="1:12" ht="30" customHeight="1" thickBot="1">
      <c r="A38" s="24"/>
      <c r="B38" s="95" t="s">
        <v>142</v>
      </c>
      <c r="C38" s="17" t="s">
        <v>143</v>
      </c>
      <c r="D38" s="17" t="s">
        <v>75</v>
      </c>
      <c r="E38" s="88"/>
      <c r="F38" s="59">
        <v>5</v>
      </c>
      <c r="G38" s="12"/>
      <c r="H38" s="12"/>
      <c r="I38" s="59">
        <v>213291</v>
      </c>
      <c r="J38" s="50"/>
      <c r="K38" s="69">
        <v>35786</v>
      </c>
      <c r="L38" s="41" t="s">
        <v>9</v>
      </c>
    </row>
    <row r="39" spans="1:12" ht="30" customHeight="1" thickBot="1">
      <c r="A39" s="24"/>
      <c r="B39" s="89"/>
      <c r="C39" s="21" t="s">
        <v>144</v>
      </c>
      <c r="D39" s="21" t="s">
        <v>75</v>
      </c>
      <c r="E39" s="89"/>
      <c r="F39" s="60">
        <v>5</v>
      </c>
      <c r="G39" s="7"/>
      <c r="H39" s="7"/>
      <c r="I39" s="82">
        <v>206212</v>
      </c>
      <c r="J39" s="51"/>
      <c r="K39" s="66">
        <v>35743</v>
      </c>
      <c r="L39" s="73" t="s">
        <v>9</v>
      </c>
    </row>
    <row r="40" spans="1:12" ht="30" customHeight="1" thickBot="1">
      <c r="A40" s="24"/>
      <c r="B40" s="90"/>
      <c r="C40" s="22" t="s">
        <v>145</v>
      </c>
      <c r="D40" s="22" t="s">
        <v>75</v>
      </c>
      <c r="E40" s="90"/>
      <c r="F40" s="62">
        <v>5</v>
      </c>
      <c r="G40" s="15"/>
      <c r="H40" s="15"/>
      <c r="I40" s="74">
        <v>340796</v>
      </c>
      <c r="J40" s="75"/>
      <c r="K40" s="67">
        <v>35618</v>
      </c>
      <c r="L40" s="38" t="s">
        <v>9</v>
      </c>
    </row>
    <row r="41" spans="1:12" ht="30" customHeight="1" thickBot="1">
      <c r="A41" s="24"/>
      <c r="B41" s="95" t="s">
        <v>179</v>
      </c>
      <c r="C41" s="17" t="s">
        <v>180</v>
      </c>
      <c r="D41" s="17" t="s">
        <v>133</v>
      </c>
      <c r="E41" s="88"/>
      <c r="F41" s="77">
        <v>5</v>
      </c>
      <c r="G41" s="12"/>
      <c r="H41" s="12"/>
      <c r="I41" s="59">
        <v>346254</v>
      </c>
      <c r="J41" s="50"/>
      <c r="K41" s="69">
        <v>30758</v>
      </c>
      <c r="L41" s="54"/>
    </row>
    <row r="42" spans="1:12" ht="30" customHeight="1" thickBot="1">
      <c r="A42" s="24"/>
      <c r="B42" s="89"/>
      <c r="C42" s="21" t="s">
        <v>181</v>
      </c>
      <c r="D42" s="21"/>
      <c r="E42" s="89"/>
      <c r="F42" s="78">
        <v>5</v>
      </c>
      <c r="G42" s="78">
        <v>7</v>
      </c>
      <c r="H42" s="7"/>
      <c r="I42" s="21" t="s">
        <v>5</v>
      </c>
      <c r="J42" s="21" t="s">
        <v>8</v>
      </c>
      <c r="K42" s="66"/>
      <c r="L42" s="73"/>
    </row>
    <row r="43" spans="1:12" ht="30" customHeight="1" thickBot="1">
      <c r="A43" s="24"/>
      <c r="B43" s="90"/>
      <c r="C43" s="83" t="s">
        <v>182</v>
      </c>
      <c r="D43" s="22"/>
      <c r="E43" s="90"/>
      <c r="F43" s="79">
        <v>5</v>
      </c>
      <c r="G43" s="79">
        <v>7</v>
      </c>
      <c r="H43" s="15"/>
      <c r="I43" s="22" t="s">
        <v>5</v>
      </c>
      <c r="J43" s="22" t="s">
        <v>8</v>
      </c>
      <c r="K43" s="67"/>
      <c r="L43" s="38"/>
    </row>
    <row r="44" spans="1:12" ht="30" customHeight="1" thickBot="1">
      <c r="A44" s="24"/>
      <c r="B44" s="95" t="s">
        <v>183</v>
      </c>
      <c r="C44" s="17" t="s">
        <v>184</v>
      </c>
      <c r="D44" s="17" t="s">
        <v>17</v>
      </c>
      <c r="E44" s="88"/>
      <c r="F44" s="77">
        <v>5</v>
      </c>
      <c r="G44" s="12"/>
      <c r="H44" s="12"/>
      <c r="I44" s="59">
        <v>153121</v>
      </c>
      <c r="J44" s="50"/>
      <c r="K44" s="69">
        <v>29572</v>
      </c>
      <c r="L44" s="54"/>
    </row>
    <row r="45" spans="1:12" ht="30" customHeight="1" thickBot="1">
      <c r="A45" s="24"/>
      <c r="B45" s="89"/>
      <c r="C45" s="21" t="s">
        <v>185</v>
      </c>
      <c r="D45" s="21" t="s">
        <v>17</v>
      </c>
      <c r="E45" s="89"/>
      <c r="F45" s="78">
        <v>5</v>
      </c>
      <c r="G45" s="7"/>
      <c r="H45" s="7"/>
      <c r="I45" s="82">
        <v>278224</v>
      </c>
      <c r="J45" s="51"/>
      <c r="K45" s="66">
        <v>29499</v>
      </c>
      <c r="L45" s="55"/>
    </row>
    <row r="46" spans="1:12" ht="30" customHeight="1" thickBot="1">
      <c r="A46" s="24"/>
      <c r="B46" s="90"/>
      <c r="C46" s="22" t="s">
        <v>186</v>
      </c>
      <c r="D46" s="22" t="s">
        <v>122</v>
      </c>
      <c r="E46" s="90"/>
      <c r="F46" s="79">
        <v>5</v>
      </c>
      <c r="G46" s="15"/>
      <c r="H46" s="15"/>
      <c r="I46" s="74">
        <v>28724</v>
      </c>
      <c r="J46" s="75"/>
      <c r="K46" s="67">
        <v>26542</v>
      </c>
      <c r="L46" s="70"/>
    </row>
    <row r="47" spans="1:12" ht="30" customHeight="1" thickBot="1">
      <c r="A47" s="24"/>
      <c r="B47" s="95" t="s">
        <v>187</v>
      </c>
      <c r="C47" s="17" t="s">
        <v>188</v>
      </c>
      <c r="D47" s="17" t="s">
        <v>133</v>
      </c>
      <c r="E47" s="88" t="s">
        <v>195</v>
      </c>
      <c r="F47" s="77">
        <v>5</v>
      </c>
      <c r="G47" s="12"/>
      <c r="H47" s="12"/>
      <c r="I47" s="59">
        <v>258700</v>
      </c>
      <c r="J47" s="50"/>
      <c r="K47" s="69">
        <v>36520</v>
      </c>
      <c r="L47" s="41" t="s">
        <v>8</v>
      </c>
    </row>
    <row r="48" spans="1:12" ht="30" customHeight="1" thickBot="1">
      <c r="A48" s="24"/>
      <c r="B48" s="89"/>
      <c r="C48" s="21" t="s">
        <v>189</v>
      </c>
      <c r="D48" s="21" t="s">
        <v>133</v>
      </c>
      <c r="E48" s="89"/>
      <c r="F48" s="78">
        <v>5</v>
      </c>
      <c r="G48" s="7"/>
      <c r="H48" s="7"/>
      <c r="I48" s="82">
        <v>258701</v>
      </c>
      <c r="J48" s="51"/>
      <c r="K48" s="66">
        <v>36520</v>
      </c>
      <c r="L48" s="73" t="s">
        <v>8</v>
      </c>
    </row>
    <row r="49" spans="1:12" ht="30" customHeight="1" thickBot="1">
      <c r="A49" s="24"/>
      <c r="B49" s="90"/>
      <c r="C49" s="22" t="s">
        <v>190</v>
      </c>
      <c r="D49" s="22" t="s">
        <v>133</v>
      </c>
      <c r="E49" s="90"/>
      <c r="F49" s="79">
        <v>5</v>
      </c>
      <c r="G49" s="15"/>
      <c r="H49" s="15"/>
      <c r="I49" s="74">
        <v>315300</v>
      </c>
      <c r="J49" s="75"/>
      <c r="K49" s="67">
        <v>36166</v>
      </c>
      <c r="L49" s="38" t="s">
        <v>8</v>
      </c>
    </row>
    <row r="50" spans="1:12" ht="30" customHeight="1" thickBot="1">
      <c r="A50" s="24"/>
      <c r="B50" s="95" t="s">
        <v>12</v>
      </c>
      <c r="C50" s="17" t="s">
        <v>201</v>
      </c>
      <c r="D50" s="17"/>
      <c r="E50" s="88"/>
      <c r="F50" s="77">
        <v>5</v>
      </c>
      <c r="G50" s="77">
        <v>7</v>
      </c>
      <c r="H50" s="12"/>
      <c r="I50" s="12" t="s">
        <v>5</v>
      </c>
      <c r="J50" s="17" t="s">
        <v>8</v>
      </c>
      <c r="K50" s="69"/>
      <c r="L50" s="41"/>
    </row>
    <row r="51" spans="1:12" ht="30" customHeight="1" thickBot="1">
      <c r="A51" s="24"/>
      <c r="B51" s="89"/>
      <c r="C51" s="21" t="s">
        <v>202</v>
      </c>
      <c r="D51" s="21" t="s">
        <v>77</v>
      </c>
      <c r="E51" s="89"/>
      <c r="F51" s="78">
        <v>5</v>
      </c>
      <c r="G51" s="7"/>
      <c r="H51" s="7"/>
      <c r="I51" s="82">
        <v>359763</v>
      </c>
      <c r="J51" s="51"/>
      <c r="K51" s="66">
        <v>35577</v>
      </c>
      <c r="L51" s="73" t="s">
        <v>8</v>
      </c>
    </row>
    <row r="52" spans="1:12" ht="30" customHeight="1" thickBot="1">
      <c r="A52" s="24"/>
      <c r="B52" s="90"/>
      <c r="C52" s="22" t="s">
        <v>203</v>
      </c>
      <c r="D52" s="22"/>
      <c r="E52" s="90"/>
      <c r="F52" s="79">
        <v>5</v>
      </c>
      <c r="G52" s="79">
        <v>7</v>
      </c>
      <c r="H52" s="15"/>
      <c r="I52" s="22" t="s">
        <v>5</v>
      </c>
      <c r="J52" s="22" t="s">
        <v>8</v>
      </c>
      <c r="K52" s="67"/>
      <c r="L52" s="38"/>
    </row>
  </sheetData>
  <sheetProtection/>
  <mergeCells count="34">
    <mergeCell ref="B44:B46"/>
    <mergeCell ref="E44:E46"/>
    <mergeCell ref="B47:B49"/>
    <mergeCell ref="E47:E49"/>
    <mergeCell ref="B50:B52"/>
    <mergeCell ref="E50:E52"/>
    <mergeCell ref="B35:B37"/>
    <mergeCell ref="E35:E37"/>
    <mergeCell ref="B38:B40"/>
    <mergeCell ref="E38:E40"/>
    <mergeCell ref="B41:B43"/>
    <mergeCell ref="E41:E43"/>
    <mergeCell ref="B26:B28"/>
    <mergeCell ref="E26:E28"/>
    <mergeCell ref="B29:B31"/>
    <mergeCell ref="E29:E31"/>
    <mergeCell ref="B32:B34"/>
    <mergeCell ref="E32:E34"/>
    <mergeCell ref="A2:K2"/>
    <mergeCell ref="A3:K3"/>
    <mergeCell ref="F6:G6"/>
    <mergeCell ref="B8:B10"/>
    <mergeCell ref="E8:E10"/>
    <mergeCell ref="A1:L1"/>
    <mergeCell ref="B20:B22"/>
    <mergeCell ref="E20:E22"/>
    <mergeCell ref="B23:B25"/>
    <mergeCell ref="E23:E25"/>
    <mergeCell ref="B11:B13"/>
    <mergeCell ref="E11:E13"/>
    <mergeCell ref="B14:B16"/>
    <mergeCell ref="E14:E16"/>
    <mergeCell ref="B17:B19"/>
    <mergeCell ref="E17:E19"/>
  </mergeCells>
  <conditionalFormatting sqref="L8:L13 J8:J13 L17:L52 J17:J52">
    <cfRule type="cellIs" priority="117" dxfId="1" operator="equal" stopIfTrue="1">
      <formula>"Y"</formula>
    </cfRule>
    <cfRule type="cellIs" priority="118" dxfId="0" operator="equal" stopIfTrue="1">
      <formula>"N"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80" zoomScaleNormal="80" zoomScalePageLayoutView="0" workbookViewId="0" topLeftCell="A1">
      <selection activeCell="A29" sqref="A29:IV31"/>
    </sheetView>
  </sheetViews>
  <sheetFormatPr defaultColWidth="11.421875" defaultRowHeight="12.75"/>
  <cols>
    <col min="1" max="1" width="9.140625" style="0" bestFit="1" customWidth="1"/>
    <col min="2" max="2" width="16.8515625" style="0" customWidth="1"/>
    <col min="3" max="3" width="24.28125" style="0" customWidth="1"/>
    <col min="4" max="4" width="23.00390625" style="0" customWidth="1"/>
    <col min="5" max="5" width="22.57421875" style="0" customWidth="1"/>
    <col min="6" max="6" width="6.28125" style="0" bestFit="1" customWidth="1"/>
    <col min="7" max="7" width="6.28125" style="0" customWidth="1"/>
    <col min="8" max="8" width="20.7109375" style="0" customWidth="1"/>
    <col min="11" max="11" width="12.28125" style="0" bestFit="1" customWidth="1"/>
    <col min="12" max="12" width="20.7109375" style="0" customWidth="1"/>
  </cols>
  <sheetData>
    <row r="1" spans="1:12" ht="43.5">
      <c r="A1" s="94" t="s">
        <v>22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1" ht="36.75">
      <c r="A2" s="91" t="s">
        <v>36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">
      <c r="A3" s="92" t="s">
        <v>37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2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26.25">
      <c r="A5" s="3" t="s">
        <v>20</v>
      </c>
      <c r="B5" s="6">
        <f>SUM(F8:F300)/5</f>
        <v>21</v>
      </c>
      <c r="C5" s="3" t="s">
        <v>26</v>
      </c>
      <c r="D5" s="6">
        <f>B5/3</f>
        <v>7</v>
      </c>
      <c r="E5" s="20"/>
      <c r="F5" s="20"/>
      <c r="G5" s="20"/>
      <c r="H5" s="20"/>
      <c r="I5" s="20"/>
      <c r="J5" s="20"/>
      <c r="K5" s="20"/>
      <c r="L5" s="20"/>
    </row>
    <row r="6" spans="2:12" s="4" customFormat="1" ht="22.5" customHeight="1">
      <c r="B6" s="2"/>
      <c r="C6" s="2"/>
      <c r="D6" s="2"/>
      <c r="E6" s="2"/>
      <c r="F6" s="93" t="s">
        <v>18</v>
      </c>
      <c r="G6" s="93"/>
      <c r="H6" s="2"/>
      <c r="I6" s="2"/>
      <c r="J6" s="2"/>
      <c r="K6" s="2"/>
      <c r="L6" s="2"/>
    </row>
    <row r="7" spans="1:12" s="5" customFormat="1" ht="66" thickBot="1">
      <c r="A7" s="10" t="s">
        <v>21</v>
      </c>
      <c r="B7" s="10" t="s">
        <v>0</v>
      </c>
      <c r="C7" s="10" t="s">
        <v>1</v>
      </c>
      <c r="D7" s="10" t="s">
        <v>10</v>
      </c>
      <c r="E7" s="10" t="s">
        <v>80</v>
      </c>
      <c r="F7" s="10" t="s">
        <v>6</v>
      </c>
      <c r="G7" s="10" t="s">
        <v>113</v>
      </c>
      <c r="H7" s="10" t="s">
        <v>7</v>
      </c>
      <c r="I7" s="10" t="s">
        <v>2</v>
      </c>
      <c r="J7" s="10" t="s">
        <v>51</v>
      </c>
      <c r="K7" s="10" t="s">
        <v>3</v>
      </c>
      <c r="L7" s="10" t="s">
        <v>90</v>
      </c>
    </row>
    <row r="8" spans="1:12" ht="30" customHeight="1" thickBot="1">
      <c r="A8" s="24">
        <v>400</v>
      </c>
      <c r="B8" s="95" t="s">
        <v>65</v>
      </c>
      <c r="C8" s="17" t="s">
        <v>13</v>
      </c>
      <c r="D8" s="17" t="s">
        <v>60</v>
      </c>
      <c r="E8" s="95"/>
      <c r="F8" s="59">
        <v>5</v>
      </c>
      <c r="G8" s="12"/>
      <c r="H8" s="12"/>
      <c r="I8" s="59">
        <v>339555</v>
      </c>
      <c r="J8" s="50"/>
      <c r="K8" s="69">
        <v>28718</v>
      </c>
      <c r="L8" s="54"/>
    </row>
    <row r="9" spans="1:12" ht="30" customHeight="1" thickBot="1">
      <c r="A9" s="24">
        <v>401</v>
      </c>
      <c r="B9" s="89"/>
      <c r="C9" s="21" t="s">
        <v>14</v>
      </c>
      <c r="D9" s="21" t="s">
        <v>60</v>
      </c>
      <c r="E9" s="89"/>
      <c r="F9" s="60">
        <v>5</v>
      </c>
      <c r="G9" s="7"/>
      <c r="H9" s="7"/>
      <c r="I9" s="60">
        <v>254875</v>
      </c>
      <c r="J9" s="51"/>
      <c r="K9" s="66">
        <v>27442</v>
      </c>
      <c r="L9" s="55"/>
    </row>
    <row r="10" spans="1:12" ht="30" customHeight="1" thickBot="1">
      <c r="A10" s="24">
        <v>402</v>
      </c>
      <c r="B10" s="90"/>
      <c r="C10" s="22" t="s">
        <v>66</v>
      </c>
      <c r="D10" s="22" t="s">
        <v>60</v>
      </c>
      <c r="E10" s="90"/>
      <c r="F10" s="62">
        <v>5</v>
      </c>
      <c r="G10" s="8"/>
      <c r="H10" s="15"/>
      <c r="I10" s="62">
        <v>307398</v>
      </c>
      <c r="J10" s="52"/>
      <c r="K10" s="67">
        <v>26838</v>
      </c>
      <c r="L10" s="49"/>
    </row>
    <row r="11" spans="1:12" ht="30" customHeight="1" thickBot="1">
      <c r="A11" s="24">
        <v>403</v>
      </c>
      <c r="B11" s="95" t="s">
        <v>86</v>
      </c>
      <c r="C11" s="17" t="s">
        <v>87</v>
      </c>
      <c r="D11" s="17" t="s">
        <v>17</v>
      </c>
      <c r="E11" s="88"/>
      <c r="F11" s="59">
        <v>5</v>
      </c>
      <c r="G11" s="12"/>
      <c r="H11" s="12"/>
      <c r="I11" s="59">
        <v>93660</v>
      </c>
      <c r="J11" s="50"/>
      <c r="K11" s="69">
        <v>33094</v>
      </c>
      <c r="L11" s="54"/>
    </row>
    <row r="12" spans="1:12" ht="30" customHeight="1" thickBot="1">
      <c r="A12" s="24">
        <v>404</v>
      </c>
      <c r="B12" s="89"/>
      <c r="C12" s="21" t="s">
        <v>88</v>
      </c>
      <c r="D12" s="21" t="s">
        <v>16</v>
      </c>
      <c r="E12" s="89"/>
      <c r="F12" s="60">
        <v>5</v>
      </c>
      <c r="G12" s="7"/>
      <c r="H12" s="7"/>
      <c r="I12" s="60">
        <v>146478</v>
      </c>
      <c r="J12" s="51"/>
      <c r="K12" s="66">
        <v>32128</v>
      </c>
      <c r="L12" s="55"/>
    </row>
    <row r="13" spans="1:12" ht="30" customHeight="1" thickBot="1">
      <c r="A13" s="24">
        <v>405</v>
      </c>
      <c r="B13" s="90"/>
      <c r="C13" s="22" t="s">
        <v>89</v>
      </c>
      <c r="D13" s="15"/>
      <c r="E13" s="90"/>
      <c r="F13" s="62">
        <v>5</v>
      </c>
      <c r="G13" s="76">
        <v>7</v>
      </c>
      <c r="H13" s="15"/>
      <c r="I13" s="22" t="s">
        <v>5</v>
      </c>
      <c r="J13" s="46" t="s">
        <v>9</v>
      </c>
      <c r="K13" s="67">
        <v>33274</v>
      </c>
      <c r="L13" s="49"/>
    </row>
    <row r="14" spans="1:12" ht="30" customHeight="1" thickBot="1">
      <c r="A14" s="24">
        <v>406</v>
      </c>
      <c r="B14" s="95" t="s">
        <v>99</v>
      </c>
      <c r="C14" s="17" t="s">
        <v>100</v>
      </c>
      <c r="D14" s="17" t="s">
        <v>75</v>
      </c>
      <c r="E14" s="88"/>
      <c r="F14" s="59">
        <v>5</v>
      </c>
      <c r="G14" s="12"/>
      <c r="H14" s="12"/>
      <c r="I14" s="59">
        <v>336321</v>
      </c>
      <c r="J14" s="56"/>
      <c r="K14" s="58">
        <v>33819</v>
      </c>
      <c r="L14" s="72"/>
    </row>
    <row r="15" spans="1:12" ht="30" customHeight="1" thickBot="1">
      <c r="A15" s="24">
        <v>407</v>
      </c>
      <c r="B15" s="89"/>
      <c r="C15" s="21" t="s">
        <v>101</v>
      </c>
      <c r="D15" s="21" t="s">
        <v>75</v>
      </c>
      <c r="E15" s="89"/>
      <c r="F15" s="60">
        <v>5</v>
      </c>
      <c r="G15" s="7"/>
      <c r="H15" s="7"/>
      <c r="I15" s="60">
        <v>232162</v>
      </c>
      <c r="J15" s="57"/>
      <c r="K15" s="48">
        <v>34561</v>
      </c>
      <c r="L15" s="41" t="s">
        <v>9</v>
      </c>
    </row>
    <row r="16" spans="1:12" ht="30" customHeight="1" thickBot="1">
      <c r="A16" s="24">
        <v>408</v>
      </c>
      <c r="B16" s="90"/>
      <c r="C16" s="22" t="s">
        <v>102</v>
      </c>
      <c r="D16" s="22" t="s">
        <v>75</v>
      </c>
      <c r="E16" s="90"/>
      <c r="F16" s="62">
        <v>5</v>
      </c>
      <c r="G16" s="15"/>
      <c r="H16" s="15"/>
      <c r="I16" s="62">
        <v>238849</v>
      </c>
      <c r="J16" s="53"/>
      <c r="K16" s="61">
        <v>34037</v>
      </c>
      <c r="L16" s="68"/>
    </row>
    <row r="17" spans="1:12" ht="30" customHeight="1" thickBot="1">
      <c r="A17" s="24">
        <v>409</v>
      </c>
      <c r="B17" s="95" t="s">
        <v>103</v>
      </c>
      <c r="C17" s="17" t="s">
        <v>104</v>
      </c>
      <c r="D17" s="17" t="s">
        <v>75</v>
      </c>
      <c r="E17" s="88"/>
      <c r="F17" s="59">
        <v>5</v>
      </c>
      <c r="G17" s="12"/>
      <c r="H17" s="12"/>
      <c r="I17" s="59">
        <v>242538</v>
      </c>
      <c r="J17" s="50"/>
      <c r="K17" s="69">
        <v>35173</v>
      </c>
      <c r="L17" s="34" t="s">
        <v>9</v>
      </c>
    </row>
    <row r="18" spans="1:12" ht="30" customHeight="1" thickBot="1">
      <c r="A18" s="24">
        <v>410</v>
      </c>
      <c r="B18" s="89"/>
      <c r="C18" s="21" t="s">
        <v>105</v>
      </c>
      <c r="D18" s="21" t="s">
        <v>75</v>
      </c>
      <c r="E18" s="89"/>
      <c r="F18" s="60">
        <v>5</v>
      </c>
      <c r="G18" s="7"/>
      <c r="H18" s="7"/>
      <c r="I18" s="60">
        <v>238856</v>
      </c>
      <c r="J18" s="51"/>
      <c r="K18" s="66">
        <v>35178</v>
      </c>
      <c r="L18" s="36" t="s">
        <v>9</v>
      </c>
    </row>
    <row r="19" spans="1:12" ht="30" customHeight="1" thickBot="1">
      <c r="A19" s="24">
        <v>411</v>
      </c>
      <c r="B19" s="90"/>
      <c r="C19" s="22" t="s">
        <v>106</v>
      </c>
      <c r="D19" s="22" t="s">
        <v>75</v>
      </c>
      <c r="E19" s="90"/>
      <c r="F19" s="62">
        <v>5</v>
      </c>
      <c r="G19" s="15"/>
      <c r="H19" s="15"/>
      <c r="I19" s="62">
        <v>311524</v>
      </c>
      <c r="J19" s="53"/>
      <c r="K19" s="67">
        <v>34900</v>
      </c>
      <c r="L19" s="38" t="s">
        <v>9</v>
      </c>
    </row>
    <row r="20" spans="1:12" ht="30" customHeight="1" thickBot="1">
      <c r="A20" s="24"/>
      <c r="B20" s="95" t="s">
        <v>114</v>
      </c>
      <c r="C20" s="17" t="s">
        <v>115</v>
      </c>
      <c r="D20" s="17"/>
      <c r="E20" s="88"/>
      <c r="F20" s="59">
        <v>5</v>
      </c>
      <c r="G20" s="59">
        <v>7</v>
      </c>
      <c r="H20" s="12"/>
      <c r="I20" s="12" t="s">
        <v>5</v>
      </c>
      <c r="J20" s="17"/>
      <c r="K20" s="69"/>
      <c r="L20" s="54"/>
    </row>
    <row r="21" spans="1:12" ht="30" customHeight="1" thickBot="1">
      <c r="A21" s="24"/>
      <c r="B21" s="89"/>
      <c r="C21" s="21" t="s">
        <v>116</v>
      </c>
      <c r="D21" s="21" t="s">
        <v>60</v>
      </c>
      <c r="E21" s="89"/>
      <c r="F21" s="60">
        <v>5</v>
      </c>
      <c r="G21" s="7"/>
      <c r="H21" s="7"/>
      <c r="I21" s="60">
        <v>372784</v>
      </c>
      <c r="J21" s="51"/>
      <c r="K21" s="66">
        <v>30852</v>
      </c>
      <c r="L21" s="55"/>
    </row>
    <row r="22" spans="1:12" ht="30" customHeight="1" thickBot="1">
      <c r="A22" s="24"/>
      <c r="B22" s="90"/>
      <c r="C22" s="22" t="s">
        <v>117</v>
      </c>
      <c r="D22" s="22"/>
      <c r="E22" s="90"/>
      <c r="F22" s="62">
        <v>5</v>
      </c>
      <c r="G22" s="62">
        <v>7</v>
      </c>
      <c r="H22" s="15"/>
      <c r="I22" s="15" t="s">
        <v>5</v>
      </c>
      <c r="J22" s="15"/>
      <c r="K22" s="67"/>
      <c r="L22" s="70"/>
    </row>
    <row r="23" spans="1:12" ht="30" customHeight="1" thickBot="1">
      <c r="A23" s="24"/>
      <c r="B23" s="95" t="s">
        <v>146</v>
      </c>
      <c r="C23" s="17" t="s">
        <v>147</v>
      </c>
      <c r="D23" s="17" t="s">
        <v>75</v>
      </c>
      <c r="E23" s="88"/>
      <c r="F23" s="59">
        <v>5</v>
      </c>
      <c r="G23" s="12"/>
      <c r="H23" s="12"/>
      <c r="I23" s="59">
        <v>239153</v>
      </c>
      <c r="J23" s="50"/>
      <c r="K23" s="69">
        <v>35726</v>
      </c>
      <c r="L23" s="34" t="s">
        <v>9</v>
      </c>
    </row>
    <row r="24" spans="1:12" ht="30" customHeight="1" thickBot="1">
      <c r="A24" s="24"/>
      <c r="B24" s="89"/>
      <c r="C24" s="21" t="s">
        <v>148</v>
      </c>
      <c r="D24" s="21" t="s">
        <v>75</v>
      </c>
      <c r="E24" s="89"/>
      <c r="F24" s="60">
        <v>5</v>
      </c>
      <c r="G24" s="7"/>
      <c r="H24" s="7"/>
      <c r="I24" s="60">
        <v>241013</v>
      </c>
      <c r="J24" s="51"/>
      <c r="K24" s="66">
        <v>35361</v>
      </c>
      <c r="L24" s="36" t="s">
        <v>9</v>
      </c>
    </row>
    <row r="25" spans="1:12" ht="30" customHeight="1" thickBot="1">
      <c r="A25" s="24"/>
      <c r="B25" s="90"/>
      <c r="C25" s="22" t="s">
        <v>149</v>
      </c>
      <c r="D25" s="22" t="s">
        <v>75</v>
      </c>
      <c r="E25" s="90"/>
      <c r="F25" s="62">
        <v>5</v>
      </c>
      <c r="G25" s="15"/>
      <c r="H25" s="15"/>
      <c r="I25" s="62">
        <v>232093</v>
      </c>
      <c r="J25" s="53"/>
      <c r="K25" s="67">
        <v>35103</v>
      </c>
      <c r="L25" s="38" t="s">
        <v>8</v>
      </c>
    </row>
    <row r="26" spans="1:12" ht="30" customHeight="1" thickBot="1">
      <c r="A26" s="24"/>
      <c r="B26" s="95" t="s">
        <v>162</v>
      </c>
      <c r="C26" s="17" t="s">
        <v>163</v>
      </c>
      <c r="D26" s="17" t="s">
        <v>17</v>
      </c>
      <c r="E26" s="88"/>
      <c r="F26" s="59">
        <v>5</v>
      </c>
      <c r="G26" s="12"/>
      <c r="H26" s="12"/>
      <c r="I26" s="59">
        <v>355935</v>
      </c>
      <c r="J26" s="50"/>
      <c r="K26" s="69">
        <v>32549</v>
      </c>
      <c r="L26" s="54"/>
    </row>
    <row r="27" spans="1:12" ht="30" customHeight="1" thickBot="1">
      <c r="A27" s="24"/>
      <c r="B27" s="89"/>
      <c r="C27" s="21" t="s">
        <v>164</v>
      </c>
      <c r="D27" s="21" t="s">
        <v>17</v>
      </c>
      <c r="E27" s="89"/>
      <c r="F27" s="60">
        <v>5</v>
      </c>
      <c r="G27" s="7"/>
      <c r="H27" s="7"/>
      <c r="I27" s="60">
        <v>362683</v>
      </c>
      <c r="J27" s="51"/>
      <c r="K27" s="66">
        <v>31233</v>
      </c>
      <c r="L27" s="55"/>
    </row>
    <row r="28" spans="1:12" ht="30" customHeight="1" thickBot="1">
      <c r="A28" s="24"/>
      <c r="B28" s="90"/>
      <c r="C28" s="22" t="s">
        <v>165</v>
      </c>
      <c r="D28" s="22" t="s">
        <v>17</v>
      </c>
      <c r="E28" s="90"/>
      <c r="F28" s="62">
        <v>5</v>
      </c>
      <c r="G28" s="15"/>
      <c r="H28" s="15"/>
      <c r="I28" s="62">
        <v>271168</v>
      </c>
      <c r="J28" s="53"/>
      <c r="K28" s="67">
        <v>33893</v>
      </c>
      <c r="L28" s="70"/>
    </row>
  </sheetData>
  <sheetProtection/>
  <mergeCells count="18">
    <mergeCell ref="B20:B22"/>
    <mergeCell ref="E20:E22"/>
    <mergeCell ref="B23:B25"/>
    <mergeCell ref="E23:E25"/>
    <mergeCell ref="B26:B28"/>
    <mergeCell ref="E26:E28"/>
    <mergeCell ref="A2:K2"/>
    <mergeCell ref="A3:K3"/>
    <mergeCell ref="F6:G6"/>
    <mergeCell ref="B8:B10"/>
    <mergeCell ref="E8:E10"/>
    <mergeCell ref="A1:L1"/>
    <mergeCell ref="B11:B13"/>
    <mergeCell ref="E11:E13"/>
    <mergeCell ref="B14:B16"/>
    <mergeCell ref="E14:E16"/>
    <mergeCell ref="B17:B19"/>
    <mergeCell ref="E17:E19"/>
  </mergeCells>
  <conditionalFormatting sqref="L8:L13 J8:J13 L15 L17:L28 J17:J28">
    <cfRule type="cellIs" priority="33" dxfId="1" operator="equal" stopIfTrue="1">
      <formula>"Y"</formula>
    </cfRule>
    <cfRule type="cellIs" priority="34" dxfId="0" operator="equal" stopIfTrue="1">
      <formula>"N"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crffme</cp:lastModifiedBy>
  <cp:lastPrinted>2011-06-18T06:28:57Z</cp:lastPrinted>
  <dcterms:created xsi:type="dcterms:W3CDTF">2010-06-10T10:15:56Z</dcterms:created>
  <dcterms:modified xsi:type="dcterms:W3CDTF">2011-06-18T15:08:39Z</dcterms:modified>
  <cp:category/>
  <cp:version/>
  <cp:contentType/>
  <cp:contentStatus/>
</cp:coreProperties>
</file>